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с 04.09.2023\Размещение в фуд прим меню на 10 дней 19.10.23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75" i="1" l="1"/>
  <c r="J375" i="1"/>
  <c r="I375" i="1"/>
  <c r="H375" i="1"/>
  <c r="G375" i="1"/>
  <c r="L368" i="1"/>
  <c r="J368" i="1"/>
  <c r="I368" i="1"/>
  <c r="H368" i="1"/>
  <c r="G368" i="1"/>
  <c r="L363" i="1"/>
  <c r="J363" i="1"/>
  <c r="I363" i="1"/>
  <c r="H363" i="1"/>
  <c r="G363" i="1"/>
  <c r="L353" i="1"/>
  <c r="J353" i="1"/>
  <c r="I353" i="1"/>
  <c r="H353" i="1"/>
  <c r="G353" i="1"/>
  <c r="L349" i="1"/>
  <c r="J349" i="1"/>
  <c r="I349" i="1"/>
  <c r="H349" i="1"/>
  <c r="G349" i="1"/>
  <c r="L340" i="1"/>
  <c r="J340" i="1"/>
  <c r="I340" i="1"/>
  <c r="H340" i="1"/>
  <c r="G340" i="1"/>
  <c r="L333" i="1"/>
  <c r="J333" i="1"/>
  <c r="I333" i="1"/>
  <c r="H333" i="1"/>
  <c r="G333" i="1"/>
  <c r="L326" i="1"/>
  <c r="J326" i="1"/>
  <c r="I326" i="1"/>
  <c r="H326" i="1"/>
  <c r="G326" i="1"/>
  <c r="L321" i="1"/>
  <c r="J321" i="1"/>
  <c r="I321" i="1"/>
  <c r="I341" i="1" s="1"/>
  <c r="H321" i="1"/>
  <c r="G321" i="1"/>
  <c r="L311" i="1"/>
  <c r="J311" i="1"/>
  <c r="I311" i="1"/>
  <c r="H311" i="1"/>
  <c r="G311" i="1"/>
  <c r="L307" i="1"/>
  <c r="L341" i="1" s="1"/>
  <c r="J307" i="1"/>
  <c r="J341" i="1" s="1"/>
  <c r="I307" i="1"/>
  <c r="H307" i="1"/>
  <c r="H341" i="1" s="1"/>
  <c r="G307" i="1"/>
  <c r="G341" i="1" s="1"/>
  <c r="L88" i="1"/>
  <c r="L81" i="1"/>
  <c r="L74" i="1"/>
  <c r="L69" i="1"/>
  <c r="L59" i="1"/>
  <c r="L55" i="1"/>
  <c r="L130" i="1"/>
  <c r="L123" i="1"/>
  <c r="L116" i="1"/>
  <c r="L111" i="1"/>
  <c r="L101" i="1"/>
  <c r="L97" i="1"/>
  <c r="L172" i="1"/>
  <c r="L165" i="1"/>
  <c r="L158" i="1"/>
  <c r="L153" i="1"/>
  <c r="L143" i="1"/>
  <c r="L139" i="1"/>
  <c r="L214" i="1"/>
  <c r="L207" i="1"/>
  <c r="L200" i="1"/>
  <c r="L195" i="1"/>
  <c r="L185" i="1"/>
  <c r="L181" i="1"/>
  <c r="L256" i="1"/>
  <c r="L249" i="1"/>
  <c r="L242" i="1"/>
  <c r="L237" i="1"/>
  <c r="L227" i="1"/>
  <c r="L223" i="1"/>
  <c r="L269" i="1"/>
  <c r="L265" i="1"/>
  <c r="L298" i="1"/>
  <c r="L291" i="1"/>
  <c r="L284" i="1"/>
  <c r="L279" i="1"/>
  <c r="L382" i="1"/>
  <c r="L395" i="1"/>
  <c r="L391" i="1"/>
  <c r="L424" i="1"/>
  <c r="L417" i="1"/>
  <c r="L410" i="1"/>
  <c r="L405" i="1"/>
  <c r="L437" i="1"/>
  <c r="L433" i="1"/>
  <c r="L466" i="1"/>
  <c r="L459" i="1"/>
  <c r="L452" i="1"/>
  <c r="L447" i="1"/>
  <c r="L479" i="1"/>
  <c r="L475" i="1"/>
  <c r="L508" i="1"/>
  <c r="L501" i="1"/>
  <c r="L494" i="1"/>
  <c r="L489" i="1"/>
  <c r="L521" i="1"/>
  <c r="L517" i="1"/>
  <c r="L536" i="1"/>
  <c r="L531" i="1"/>
  <c r="L543" i="1"/>
  <c r="L550" i="1"/>
  <c r="L559" i="1"/>
  <c r="L563" i="1"/>
  <c r="L573" i="1"/>
  <c r="L578" i="1"/>
  <c r="L585" i="1"/>
  <c r="L592" i="1"/>
  <c r="L46" i="1"/>
  <c r="L39" i="1"/>
  <c r="L32" i="1"/>
  <c r="L27" i="1"/>
  <c r="L13" i="1"/>
  <c r="J13" i="1"/>
  <c r="I13" i="1"/>
  <c r="H13" i="1"/>
  <c r="G13" i="1"/>
  <c r="A14" i="1"/>
  <c r="B14" i="1"/>
  <c r="G17" i="1"/>
  <c r="H17" i="1"/>
  <c r="I17" i="1"/>
  <c r="J17" i="1"/>
  <c r="L17" i="1"/>
  <c r="A18" i="1"/>
  <c r="B18" i="1"/>
  <c r="L47" i="1" l="1"/>
  <c r="B593" i="1"/>
  <c r="A593" i="1"/>
  <c r="J592" i="1"/>
  <c r="I592" i="1"/>
  <c r="H592" i="1"/>
  <c r="G592" i="1"/>
  <c r="B586" i="1"/>
  <c r="A586" i="1"/>
  <c r="J585" i="1"/>
  <c r="I585" i="1"/>
  <c r="H585" i="1"/>
  <c r="G585" i="1"/>
  <c r="B579" i="1"/>
  <c r="A579" i="1"/>
  <c r="J578" i="1"/>
  <c r="I578" i="1"/>
  <c r="H578" i="1"/>
  <c r="G578" i="1"/>
  <c r="B574" i="1"/>
  <c r="A574" i="1"/>
  <c r="J573" i="1"/>
  <c r="I573" i="1"/>
  <c r="H573" i="1"/>
  <c r="G573" i="1"/>
  <c r="B564" i="1"/>
  <c r="A564" i="1"/>
  <c r="J563" i="1"/>
  <c r="I563" i="1"/>
  <c r="H563" i="1"/>
  <c r="G563" i="1"/>
  <c r="B560" i="1"/>
  <c r="A560" i="1"/>
  <c r="J559" i="1"/>
  <c r="I559" i="1"/>
  <c r="H559" i="1"/>
  <c r="G559" i="1"/>
  <c r="B551" i="1"/>
  <c r="A551" i="1"/>
  <c r="J550" i="1"/>
  <c r="I550" i="1"/>
  <c r="H550" i="1"/>
  <c r="G550" i="1"/>
  <c r="B544" i="1"/>
  <c r="A544" i="1"/>
  <c r="J543" i="1"/>
  <c r="I543" i="1"/>
  <c r="H543" i="1"/>
  <c r="G543" i="1"/>
  <c r="B537" i="1"/>
  <c r="A537" i="1"/>
  <c r="J536" i="1"/>
  <c r="I536" i="1"/>
  <c r="H536" i="1"/>
  <c r="G536" i="1"/>
  <c r="B532" i="1"/>
  <c r="A532" i="1"/>
  <c r="J531" i="1"/>
  <c r="I531" i="1"/>
  <c r="H531" i="1"/>
  <c r="G531" i="1"/>
  <c r="B522" i="1"/>
  <c r="A522" i="1"/>
  <c r="J521" i="1"/>
  <c r="I521" i="1"/>
  <c r="H521" i="1"/>
  <c r="G521" i="1"/>
  <c r="B518" i="1"/>
  <c r="A518" i="1"/>
  <c r="J517" i="1"/>
  <c r="I517" i="1"/>
  <c r="H517" i="1"/>
  <c r="G517" i="1"/>
  <c r="B509" i="1"/>
  <c r="A509" i="1"/>
  <c r="J508" i="1"/>
  <c r="I508" i="1"/>
  <c r="H508" i="1"/>
  <c r="G508" i="1"/>
  <c r="B502" i="1"/>
  <c r="A502" i="1"/>
  <c r="J501" i="1"/>
  <c r="I501" i="1"/>
  <c r="H501" i="1"/>
  <c r="G501" i="1"/>
  <c r="B495" i="1"/>
  <c r="A495" i="1"/>
  <c r="J494" i="1"/>
  <c r="I494" i="1"/>
  <c r="H494" i="1"/>
  <c r="G494" i="1"/>
  <c r="B490" i="1"/>
  <c r="A490" i="1"/>
  <c r="J489" i="1"/>
  <c r="I489" i="1"/>
  <c r="H489" i="1"/>
  <c r="G489" i="1"/>
  <c r="B480" i="1"/>
  <c r="A480" i="1"/>
  <c r="J479" i="1"/>
  <c r="I479" i="1"/>
  <c r="H479" i="1"/>
  <c r="G479" i="1"/>
  <c r="B476" i="1"/>
  <c r="A476" i="1"/>
  <c r="J475" i="1"/>
  <c r="I475" i="1"/>
  <c r="H475" i="1"/>
  <c r="G475" i="1"/>
  <c r="B467" i="1"/>
  <c r="A467" i="1"/>
  <c r="J466" i="1"/>
  <c r="I466" i="1"/>
  <c r="H466" i="1"/>
  <c r="G466" i="1"/>
  <c r="B460" i="1"/>
  <c r="A460" i="1"/>
  <c r="J459" i="1"/>
  <c r="I459" i="1"/>
  <c r="H459" i="1"/>
  <c r="G459" i="1"/>
  <c r="B453" i="1"/>
  <c r="A453" i="1"/>
  <c r="J452" i="1"/>
  <c r="I452" i="1"/>
  <c r="H452" i="1"/>
  <c r="G452" i="1"/>
  <c r="B448" i="1"/>
  <c r="A448" i="1"/>
  <c r="J447" i="1"/>
  <c r="I447" i="1"/>
  <c r="H447" i="1"/>
  <c r="G447" i="1"/>
  <c r="B438" i="1"/>
  <c r="A438" i="1"/>
  <c r="J437" i="1"/>
  <c r="I437" i="1"/>
  <c r="H437" i="1"/>
  <c r="G437" i="1"/>
  <c r="B434" i="1"/>
  <c r="A434" i="1"/>
  <c r="J433" i="1"/>
  <c r="I433" i="1"/>
  <c r="H433" i="1"/>
  <c r="G433" i="1"/>
  <c r="B425" i="1"/>
  <c r="A425" i="1"/>
  <c r="J424" i="1"/>
  <c r="I424" i="1"/>
  <c r="H424" i="1"/>
  <c r="G424" i="1"/>
  <c r="B418" i="1"/>
  <c r="A418" i="1"/>
  <c r="J417" i="1"/>
  <c r="I417" i="1"/>
  <c r="H417" i="1"/>
  <c r="G417" i="1"/>
  <c r="B411" i="1"/>
  <c r="A411" i="1"/>
  <c r="J410" i="1"/>
  <c r="I410" i="1"/>
  <c r="H410" i="1"/>
  <c r="G410" i="1"/>
  <c r="B406" i="1"/>
  <c r="A406" i="1"/>
  <c r="J405" i="1"/>
  <c r="I405" i="1"/>
  <c r="H405" i="1"/>
  <c r="G405" i="1"/>
  <c r="B396" i="1"/>
  <c r="A396" i="1"/>
  <c r="J395" i="1"/>
  <c r="I395" i="1"/>
  <c r="H395" i="1"/>
  <c r="G395" i="1"/>
  <c r="B392" i="1"/>
  <c r="A392" i="1"/>
  <c r="J391" i="1"/>
  <c r="I391" i="1"/>
  <c r="H391" i="1"/>
  <c r="G391" i="1"/>
  <c r="B383" i="1"/>
  <c r="A383" i="1"/>
  <c r="J382" i="1"/>
  <c r="I382" i="1"/>
  <c r="H382" i="1"/>
  <c r="G382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B292" i="1"/>
  <c r="A292" i="1"/>
  <c r="J291" i="1"/>
  <c r="I291" i="1"/>
  <c r="H291" i="1"/>
  <c r="G291" i="1"/>
  <c r="B285" i="1"/>
  <c r="A285" i="1"/>
  <c r="J284" i="1"/>
  <c r="I284" i="1"/>
  <c r="H284" i="1"/>
  <c r="G284" i="1"/>
  <c r="B280" i="1"/>
  <c r="A280" i="1"/>
  <c r="J279" i="1"/>
  <c r="I279" i="1"/>
  <c r="H279" i="1"/>
  <c r="G279" i="1"/>
  <c r="B270" i="1"/>
  <c r="A270" i="1"/>
  <c r="J269" i="1"/>
  <c r="I269" i="1"/>
  <c r="H269" i="1"/>
  <c r="G269" i="1"/>
  <c r="B266" i="1"/>
  <c r="A266" i="1"/>
  <c r="J265" i="1"/>
  <c r="I265" i="1"/>
  <c r="H265" i="1"/>
  <c r="G265" i="1"/>
  <c r="B257" i="1"/>
  <c r="A257" i="1"/>
  <c r="J256" i="1"/>
  <c r="I256" i="1"/>
  <c r="H256" i="1"/>
  <c r="G256" i="1"/>
  <c r="B250" i="1"/>
  <c r="A250" i="1"/>
  <c r="J249" i="1"/>
  <c r="I249" i="1"/>
  <c r="H249" i="1"/>
  <c r="G249" i="1"/>
  <c r="B243" i="1"/>
  <c r="A243" i="1"/>
  <c r="J242" i="1"/>
  <c r="I242" i="1"/>
  <c r="H242" i="1"/>
  <c r="G242" i="1"/>
  <c r="B238" i="1"/>
  <c r="A238" i="1"/>
  <c r="J237" i="1"/>
  <c r="I237" i="1"/>
  <c r="H237" i="1"/>
  <c r="G237" i="1"/>
  <c r="B228" i="1"/>
  <c r="A228" i="1"/>
  <c r="J227" i="1"/>
  <c r="I227" i="1"/>
  <c r="H227" i="1"/>
  <c r="G227" i="1"/>
  <c r="B224" i="1"/>
  <c r="A224" i="1"/>
  <c r="J223" i="1"/>
  <c r="I223" i="1"/>
  <c r="H223" i="1"/>
  <c r="G223" i="1"/>
  <c r="B215" i="1"/>
  <c r="A215" i="1"/>
  <c r="J214" i="1"/>
  <c r="I214" i="1"/>
  <c r="H214" i="1"/>
  <c r="G214" i="1"/>
  <c r="B208" i="1"/>
  <c r="A208" i="1"/>
  <c r="J207" i="1"/>
  <c r="I207" i="1"/>
  <c r="H207" i="1"/>
  <c r="G207" i="1"/>
  <c r="B201" i="1"/>
  <c r="A201" i="1"/>
  <c r="J200" i="1"/>
  <c r="I200" i="1"/>
  <c r="H200" i="1"/>
  <c r="G200" i="1"/>
  <c r="B196" i="1"/>
  <c r="A196" i="1"/>
  <c r="J195" i="1"/>
  <c r="I195" i="1"/>
  <c r="H195" i="1"/>
  <c r="G195" i="1"/>
  <c r="B186" i="1"/>
  <c r="A186" i="1"/>
  <c r="J185" i="1"/>
  <c r="I185" i="1"/>
  <c r="H185" i="1"/>
  <c r="G185" i="1"/>
  <c r="B182" i="1"/>
  <c r="A182" i="1"/>
  <c r="J181" i="1"/>
  <c r="I181" i="1"/>
  <c r="H181" i="1"/>
  <c r="G181" i="1"/>
  <c r="B173" i="1"/>
  <c r="A173" i="1"/>
  <c r="J172" i="1"/>
  <c r="I172" i="1"/>
  <c r="H172" i="1"/>
  <c r="G172" i="1"/>
  <c r="B166" i="1"/>
  <c r="A166" i="1"/>
  <c r="J165" i="1"/>
  <c r="I165" i="1"/>
  <c r="H165" i="1"/>
  <c r="G165" i="1"/>
  <c r="B159" i="1"/>
  <c r="A159" i="1"/>
  <c r="J158" i="1"/>
  <c r="I158" i="1"/>
  <c r="H158" i="1"/>
  <c r="G158" i="1"/>
  <c r="B154" i="1"/>
  <c r="A154" i="1"/>
  <c r="J153" i="1"/>
  <c r="I153" i="1"/>
  <c r="H153" i="1"/>
  <c r="G153" i="1"/>
  <c r="B144" i="1"/>
  <c r="A144" i="1"/>
  <c r="J143" i="1"/>
  <c r="I143" i="1"/>
  <c r="H143" i="1"/>
  <c r="G143" i="1"/>
  <c r="B140" i="1"/>
  <c r="A140" i="1"/>
  <c r="J139" i="1"/>
  <c r="I139" i="1"/>
  <c r="H139" i="1"/>
  <c r="G139" i="1"/>
  <c r="B131" i="1"/>
  <c r="A131" i="1"/>
  <c r="J130" i="1"/>
  <c r="I130" i="1"/>
  <c r="H130" i="1"/>
  <c r="G130" i="1"/>
  <c r="B124" i="1"/>
  <c r="A124" i="1"/>
  <c r="J123" i="1"/>
  <c r="I123" i="1"/>
  <c r="H123" i="1"/>
  <c r="G123" i="1"/>
  <c r="B117" i="1"/>
  <c r="A117" i="1"/>
  <c r="J116" i="1"/>
  <c r="I116" i="1"/>
  <c r="H116" i="1"/>
  <c r="G116" i="1"/>
  <c r="B112" i="1"/>
  <c r="A112" i="1"/>
  <c r="J111" i="1"/>
  <c r="I111" i="1"/>
  <c r="H111" i="1"/>
  <c r="G111" i="1"/>
  <c r="B102" i="1"/>
  <c r="A102" i="1"/>
  <c r="J101" i="1"/>
  <c r="I101" i="1"/>
  <c r="H101" i="1"/>
  <c r="G101" i="1"/>
  <c r="B98" i="1"/>
  <c r="A98" i="1"/>
  <c r="J97" i="1"/>
  <c r="I97" i="1"/>
  <c r="H97" i="1"/>
  <c r="G97" i="1"/>
  <c r="B89" i="1"/>
  <c r="A89" i="1"/>
  <c r="J88" i="1"/>
  <c r="I88" i="1"/>
  <c r="H88" i="1"/>
  <c r="G88" i="1"/>
  <c r="B82" i="1"/>
  <c r="A82" i="1"/>
  <c r="J81" i="1"/>
  <c r="I81" i="1"/>
  <c r="H81" i="1"/>
  <c r="G81" i="1"/>
  <c r="B75" i="1"/>
  <c r="A75" i="1"/>
  <c r="J74" i="1"/>
  <c r="I74" i="1"/>
  <c r="H74" i="1"/>
  <c r="G74" i="1"/>
  <c r="B70" i="1"/>
  <c r="A70" i="1"/>
  <c r="J69" i="1"/>
  <c r="I69" i="1"/>
  <c r="H69" i="1"/>
  <c r="G69" i="1"/>
  <c r="B60" i="1"/>
  <c r="A60" i="1"/>
  <c r="J59" i="1"/>
  <c r="I59" i="1"/>
  <c r="H59" i="1"/>
  <c r="G59" i="1"/>
  <c r="B56" i="1"/>
  <c r="A56" i="1"/>
  <c r="J55" i="1"/>
  <c r="I55" i="1"/>
  <c r="H55" i="1"/>
  <c r="G55" i="1"/>
  <c r="B47" i="1"/>
  <c r="A47" i="1"/>
  <c r="J46" i="1"/>
  <c r="I46" i="1"/>
  <c r="H46" i="1"/>
  <c r="G46" i="1"/>
  <c r="B40" i="1"/>
  <c r="A40" i="1"/>
  <c r="J39" i="1"/>
  <c r="I39" i="1"/>
  <c r="H39" i="1"/>
  <c r="G39" i="1"/>
  <c r="B33" i="1"/>
  <c r="A33" i="1"/>
  <c r="J32" i="1"/>
  <c r="I32" i="1"/>
  <c r="H32" i="1"/>
  <c r="G32" i="1"/>
  <c r="B28" i="1"/>
  <c r="A28" i="1"/>
  <c r="J27" i="1"/>
  <c r="I27" i="1"/>
  <c r="I47" i="1" s="1"/>
  <c r="H27" i="1"/>
  <c r="G27" i="1"/>
  <c r="H47" i="1" l="1"/>
  <c r="J47" i="1"/>
  <c r="G47" i="1"/>
  <c r="H89" i="1"/>
  <c r="I131" i="1"/>
  <c r="J173" i="1"/>
  <c r="G215" i="1"/>
  <c r="H257" i="1"/>
  <c r="I299" i="1"/>
  <c r="G383" i="1"/>
  <c r="I467" i="1"/>
  <c r="J509" i="1"/>
  <c r="G551" i="1"/>
  <c r="H593" i="1"/>
  <c r="I89" i="1"/>
  <c r="H215" i="1"/>
  <c r="G509" i="1"/>
  <c r="J89" i="1"/>
  <c r="G131" i="1"/>
  <c r="H173" i="1"/>
  <c r="I215" i="1"/>
  <c r="J257" i="1"/>
  <c r="G299" i="1"/>
  <c r="I383" i="1"/>
  <c r="J425" i="1"/>
  <c r="G467" i="1"/>
  <c r="H509" i="1"/>
  <c r="I551" i="1"/>
  <c r="J593" i="1"/>
  <c r="J131" i="1"/>
  <c r="G173" i="1"/>
  <c r="I257" i="1"/>
  <c r="J299" i="1"/>
  <c r="H383" i="1"/>
  <c r="I425" i="1"/>
  <c r="J467" i="1"/>
  <c r="H551" i="1"/>
  <c r="I593" i="1"/>
  <c r="G89" i="1"/>
  <c r="H131" i="1"/>
  <c r="I173" i="1"/>
  <c r="J215" i="1"/>
  <c r="G257" i="1"/>
  <c r="H299" i="1"/>
  <c r="J383" i="1"/>
  <c r="G425" i="1"/>
  <c r="H467" i="1"/>
  <c r="I509" i="1"/>
  <c r="J551" i="1"/>
  <c r="G593" i="1"/>
  <c r="H425" i="1"/>
  <c r="H594" i="1" l="1"/>
  <c r="J594" i="1"/>
  <c r="G594" i="1"/>
  <c r="I594" i="1"/>
  <c r="L593" i="1"/>
  <c r="L551" i="1"/>
  <c r="L509" i="1"/>
  <c r="L467" i="1"/>
  <c r="L425" i="1"/>
  <c r="L383" i="1"/>
  <c r="L299" i="1"/>
  <c r="L257" i="1"/>
  <c r="L215" i="1"/>
  <c r="L173" i="1"/>
  <c r="L131" i="1"/>
  <c r="L89" i="1"/>
  <c r="L594" i="1" l="1"/>
</calcChain>
</file>

<file path=xl/sharedStrings.xml><?xml version="1.0" encoding="utf-8"?>
<sst xmlns="http://schemas.openxmlformats.org/spreadsheetml/2006/main" count="1027" uniqueCount="183">
  <si>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</si>
  <si>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</si>
  <si>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</si>
  <si>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</si>
  <si>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</si>
  <si>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</si>
  <si>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</si>
  <si>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</si>
  <si>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</si>
  <si>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</si>
  <si>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</si>
  <si>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</si>
  <si>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</si>
  <si>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</si>
  <si>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</si>
  <si>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</si>
  <si>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</si>
  <si>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</si>
  <si>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</si>
  <si>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</si>
  <si>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</si>
  <si>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</si>
  <si>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</si>
  <si>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</si>
  <si>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</si>
  <si>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</si>
  <si>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</si>
  <si>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</si>
  <si>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</si>
  <si>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</si>
  <si>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</si>
  <si>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</si>
  <si>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</si>
  <si>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</si>
  <si>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</si>
  <si>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</si>
  <si>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</si>
  <si>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</si>
  <si>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</si>
  <si>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</si>
  <si>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</si>
  <si>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</si>
  <si>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</si>
  <si>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</si>
  <si>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</si>
  <si>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Бичикашвили Р.Г.</t>
  </si>
  <si>
    <t>Директор</t>
  </si>
  <si>
    <t>МБОУ школа-интернат № 1 г.Томска</t>
  </si>
  <si>
    <t>ОМЛЕТ НАТУРАЛЬНЫЙ</t>
  </si>
  <si>
    <t>200</t>
  </si>
  <si>
    <t>214</t>
  </si>
  <si>
    <t>БУТЕРБРОД С МАСЛОМ</t>
  </si>
  <si>
    <t>60/10</t>
  </si>
  <si>
    <t>1</t>
  </si>
  <si>
    <t>СЫР (ПОРЦИЯМИ)</t>
  </si>
  <si>
    <t>30</t>
  </si>
  <si>
    <t>14</t>
  </si>
  <si>
    <t>КОФЕЙНЫЙ НАПИТОК</t>
  </si>
  <si>
    <t>432</t>
  </si>
  <si>
    <t>2-е блюдо</t>
  </si>
  <si>
    <t>Холодное блюдо</t>
  </si>
  <si>
    <t>Напиток</t>
  </si>
  <si>
    <t>СОК ФРУКТОВЫЙ</t>
  </si>
  <si>
    <t>442</t>
  </si>
  <si>
    <t>ПОМИДОР СВЕЖИЙ ПОРЦИОННО</t>
  </si>
  <si>
    <t>60</t>
  </si>
  <si>
    <t>СУП ОВОЩНОЙ С ЗЕЛЕНЫМ ГОРОШКОМ СО СМЕТАНОЙ</t>
  </si>
  <si>
    <t>250</t>
  </si>
  <si>
    <t>КУРИЦА ЗАПЕЧЕННАЯ В СПЕЦИЯХ</t>
  </si>
  <si>
    <t>90</t>
  </si>
  <si>
    <t>РИС ПРИПУЩЕННЫЙ С ОВОЩАМИ</t>
  </si>
  <si>
    <t>180</t>
  </si>
  <si>
    <t>326</t>
  </si>
  <si>
    <t>НАПИТОК "ВИТАЛАЙТ" С ВИТАМИНАМИ</t>
  </si>
  <si>
    <t>ХЛЕБ ПШЕНИЧНЫЙ</t>
  </si>
  <si>
    <t>50</t>
  </si>
  <si>
    <t>ХЛЕБ РЖАНОЙ</t>
  </si>
  <si>
    <t>40</t>
  </si>
  <si>
    <t>Фрукты</t>
  </si>
  <si>
    <t>АПЕЛЬСИН</t>
  </si>
  <si>
    <t>Овощи</t>
  </si>
  <si>
    <t>ОГУРЕЦ СВЕЖИЙ ПОРЦИОННО</t>
  </si>
  <si>
    <t>ТЕФТЕЛИ РЫБНЫЕ</t>
  </si>
  <si>
    <t>100</t>
  </si>
  <si>
    <t>245</t>
  </si>
  <si>
    <t>ПЮРЕ КАРТОФЕЛЬНОЕ</t>
  </si>
  <si>
    <t>335</t>
  </si>
  <si>
    <t>ЧАЙ С САХАРОМ</t>
  </si>
  <si>
    <t>430</t>
  </si>
  <si>
    <t>СОУС ТОМАТНЫЙ</t>
  </si>
  <si>
    <t>364</t>
  </si>
  <si>
    <t>40/40/10</t>
  </si>
  <si>
    <t>КАША ПШЕНИЧНАЯ ВЯЗКАЯ</t>
  </si>
  <si>
    <t>184</t>
  </si>
  <si>
    <t>КАКАО С МОЛОКОМ</t>
  </si>
  <si>
    <t>433</t>
  </si>
  <si>
    <t>КЕФИР</t>
  </si>
  <si>
    <t>435</t>
  </si>
  <si>
    <t>СВЕКОЛЬНИК НА МЯСО-КОСТНОМ БУЛЬОНЕ СО СМЕТАНОЙ</t>
  </si>
  <si>
    <t>75</t>
  </si>
  <si>
    <t xml:space="preserve">ТЕФТЕЛИ ИЗ ГОВЯДИНЫ С РИСОМ </t>
  </si>
  <si>
    <t>285</t>
  </si>
  <si>
    <t>КОМПОТ ИЗ СМЕСИ СУХОФРУКТОВ</t>
  </si>
  <si>
    <t>402</t>
  </si>
  <si>
    <t>БАНАН</t>
  </si>
  <si>
    <t>СУП С МАКАРОННЫМИ ИЗДЕЛИЯМИ И КАРТОФЕЛЕМ</t>
  </si>
  <si>
    <t>101</t>
  </si>
  <si>
    <t>СЫРНИКИ ИЗ ТВОРОГА С ПОВИДЛОМ</t>
  </si>
  <si>
    <t>150/30</t>
  </si>
  <si>
    <t>219</t>
  </si>
  <si>
    <t>КАША ПШЕННАЯ ВЯЗКАЯ</t>
  </si>
  <si>
    <t>ЧАЙ С САХАРОМ, МОЛОКОМ</t>
  </si>
  <si>
    <t>НАПИТОК КИСЛОМОЛОЧНЫЙ СНЕЖОК</t>
  </si>
  <si>
    <t>ЩИ ИЗ КАПУСТЫ С КАРТОФЕЛЕМ СО СМЕТАНОЙ</t>
  </si>
  <si>
    <t>88</t>
  </si>
  <si>
    <t>МИНТАЙ ЖАРЕНЫЙ</t>
  </si>
  <si>
    <t>233</t>
  </si>
  <si>
    <t>220</t>
  </si>
  <si>
    <t>ПЕЧЕНЬ, ТУШЕННАЯ В СОУСЕ</t>
  </si>
  <si>
    <t>90/50</t>
  </si>
  <si>
    <t>261</t>
  </si>
  <si>
    <t>МАКАРОННЫЕ ИЗДЕЛИЯ ОТВАРНЫЕ</t>
  </si>
  <si>
    <t>331</t>
  </si>
  <si>
    <t>ЧАЙ С САХАРОМ И ЛИМОНОМ</t>
  </si>
  <si>
    <t>200/7</t>
  </si>
  <si>
    <t>431</t>
  </si>
  <si>
    <t>КАША ОВСЯНАЯ "ГЕРКУЛЕС" ВЯЗКАЯ</t>
  </si>
  <si>
    <t>РЯЖЕНКА</t>
  </si>
  <si>
    <t>РАССОЛЬНИК ЛЕНИНГРАДСКИЙ СО СМЕТАНОЙ</t>
  </si>
  <si>
    <t>91</t>
  </si>
  <si>
    <t>ГУЛЯШ ИЗ ГОВЯДИНЫ</t>
  </si>
  <si>
    <t>259</t>
  </si>
  <si>
    <t>ЯБЛОКО</t>
  </si>
  <si>
    <t>САЛАТ "СВЕКОЛКА"</t>
  </si>
  <si>
    <t>ПЛОВ ИЗ ПТИЦЫ</t>
  </si>
  <si>
    <t>311</t>
  </si>
  <si>
    <t>СУП МОЛОЧНЫЙ С КРУПОЙ (КУЛЕШ ГРЕЧНЕВЫЙ)</t>
  </si>
  <si>
    <t>113</t>
  </si>
  <si>
    <t>ЙОГУРТ ПИТЬЕВОЙ</t>
  </si>
  <si>
    <t xml:space="preserve">СУП КАРТОФЕЛЬНЫЙ С ФАСОЛЬЮ </t>
  </si>
  <si>
    <t>99</t>
  </si>
  <si>
    <t>БИТОЧКИ ИЗ ГОВЯДИНЫ</t>
  </si>
  <si>
    <t>272</t>
  </si>
  <si>
    <t>СЛОЖНЫЙ ГАРНИР: (КАПУСТА ТУШЕНАЯ, КАРТОФЕЛЬНОЕ ПЮРЕ)</t>
  </si>
  <si>
    <t>90/90</t>
  </si>
  <si>
    <t>131</t>
  </si>
  <si>
    <t>ГРУША</t>
  </si>
  <si>
    <t>Кондитерское изделие</t>
  </si>
  <si>
    <t>ЗЕФИР</t>
  </si>
  <si>
    <t>МОЛОКО КИПЯЧЕНОЕ</t>
  </si>
  <si>
    <t>434</t>
  </si>
  <si>
    <t>РЫБА, ПРИПУЩЕННАЯ С ОВОЩАМИ В МОЛОКЕ</t>
  </si>
  <si>
    <t>230</t>
  </si>
  <si>
    <t>Закуска</t>
  </si>
  <si>
    <t>ЗАПЕКАНКА ИЗ ТВОРОГА С ПОВИДЛОМ</t>
  </si>
  <si>
    <t>200/30</t>
  </si>
  <si>
    <t>224</t>
  </si>
  <si>
    <t>СУП КАРТОФЕЛЬНЫЙ С БОБОВЫМИ</t>
  </si>
  <si>
    <t>ГОЛУБЦЫ ЛЕНИВЫЕ</t>
  </si>
  <si>
    <t>306</t>
  </si>
  <si>
    <t>Мучное блюдо</t>
  </si>
  <si>
    <t>РАССТЕГАЙ С РЫБОЙ</t>
  </si>
  <si>
    <t>130</t>
  </si>
  <si>
    <t>451</t>
  </si>
  <si>
    <t>КАША КУКУРУЗНАЯ ВЯЗКАЯ</t>
  </si>
  <si>
    <t>ШНИЦЕЛЬ НАТУРАЛЬНЫЙ РУБЛЕНЫЙ</t>
  </si>
  <si>
    <t>271</t>
  </si>
  <si>
    <t>ОЛАДЬИ ИЗ ПЕЧЕНИ С СЛИВОЧНЫМ МАСЛОМ</t>
  </si>
  <si>
    <t>80/8</t>
  </si>
  <si>
    <t>290</t>
  </si>
  <si>
    <t>РАГУ ИЗ ОВОЩЕЙ</t>
  </si>
  <si>
    <t>141</t>
  </si>
  <si>
    <t>24,88</t>
  </si>
  <si>
    <t>БОРЩ С КАПУСТОЙ И КАРТОФЕЛЕМ СО СМЕТАНОЙ</t>
  </si>
  <si>
    <t>76</t>
  </si>
  <si>
    <t>РЫБА ЖАРЕНАЯ</t>
  </si>
  <si>
    <t>МАНДАРИНЫ</t>
  </si>
  <si>
    <t>ЧАЙ С САХАРОМ, ЯГОДОЙ</t>
  </si>
  <si>
    <t>200/15</t>
  </si>
  <si>
    <t>КОТЛЕТЫ ИЗ ГОВЯДИНЫ</t>
  </si>
  <si>
    <t>БУЛОЧКА ДОМАШНЯЯ С ПОВИДЛОМ</t>
  </si>
  <si>
    <t>80</t>
  </si>
  <si>
    <t>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</si>
</sst>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3" fillId="0" borderId="27" xfId="0" applyFont="1" applyFill="1" applyBorder="1" applyAlignment="1">
      <alignment horizontal="left" vertical="top" wrapText="1"/>
    </xf>
    <xf numFmtId="0" fontId="13" fillId="0" borderId="27" xfId="0" applyFont="1" applyFill="1" applyBorder="1" applyAlignment="1">
      <alignment horizontal="center" vertical="top" wrapText="1"/>
    </xf>
    <xf numFmtId="164" fontId="13" fillId="0" borderId="27" xfId="0" applyNumberFormat="1" applyFont="1" applyFill="1" applyBorder="1" applyAlignment="1">
      <alignment horizontal="center" vertical="top" wrapText="1"/>
    </xf>
    <xf numFmtId="37" fontId="13" fillId="5" borderId="27" xfId="0" applyNumberFormat="1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39" fontId="13" fillId="5" borderId="2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83" zoomScaleNormal="83" workbookViewId="0">
      <pane xSplit="4" ySplit="5" topLeftCell="E575" activePane="bottomRight" state="frozen"/>
      <selection pane="topRight" activeCell="E1" sqref="E1"/>
      <selection pane="bottomLeft" activeCell="A6" sqref="A6"/>
      <selection pane="bottomRight" activeCell="D499" sqref="D499:L4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1.7109375" style="1" customWidth="1"/>
    <col min="4" max="4" width="17.140625" style="1" customWidth="1"/>
    <col min="5" max="5" width="52.5703125" style="2" customWidth="1"/>
    <col min="6" max="6" width="10.28515625" style="2" customWidth="1"/>
    <col min="7" max="7" width="10" style="2" customWidth="1"/>
    <col min="8" max="8" width="8.7109375" style="2" customWidth="1"/>
    <col min="9" max="9" width="8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47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45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66"/>
      <c r="F6" s="67"/>
      <c r="G6" s="67"/>
      <c r="H6" s="67"/>
      <c r="I6" s="67"/>
      <c r="J6" s="67"/>
      <c r="K6" s="68"/>
      <c r="L6" s="67"/>
    </row>
    <row r="7" spans="1:12" ht="15" x14ac:dyDescent="0.25">
      <c r="A7" s="25"/>
      <c r="B7" s="16"/>
      <c r="C7" s="11"/>
      <c r="D7" s="76" t="s">
        <v>59</v>
      </c>
      <c r="E7" s="76" t="s">
        <v>48</v>
      </c>
      <c r="F7" s="77" t="s">
        <v>49</v>
      </c>
      <c r="G7" s="78">
        <v>14</v>
      </c>
      <c r="H7" s="78">
        <v>20</v>
      </c>
      <c r="I7" s="78">
        <v>4</v>
      </c>
      <c r="J7" s="79">
        <v>241</v>
      </c>
      <c r="K7" s="80" t="s">
        <v>50</v>
      </c>
      <c r="L7" s="81">
        <v>28.57</v>
      </c>
    </row>
    <row r="8" spans="1:12" ht="15" x14ac:dyDescent="0.25">
      <c r="A8" s="25"/>
      <c r="B8" s="16"/>
      <c r="C8" s="11"/>
      <c r="D8" s="7" t="s">
        <v>22</v>
      </c>
      <c r="E8" s="76" t="s">
        <v>57</v>
      </c>
      <c r="F8" s="77" t="s">
        <v>49</v>
      </c>
      <c r="G8" s="78">
        <v>2</v>
      </c>
      <c r="H8" s="78">
        <v>2</v>
      </c>
      <c r="I8" s="78">
        <v>19</v>
      </c>
      <c r="J8" s="79">
        <v>94</v>
      </c>
      <c r="K8" s="80" t="s">
        <v>58</v>
      </c>
      <c r="L8" s="81">
        <v>7.22</v>
      </c>
    </row>
    <row r="9" spans="1:12" ht="15" x14ac:dyDescent="0.25">
      <c r="A9" s="25"/>
      <c r="B9" s="16"/>
      <c r="C9" s="11"/>
      <c r="D9" s="7" t="s">
        <v>23</v>
      </c>
      <c r="E9" s="69"/>
      <c r="F9" s="70"/>
      <c r="G9" s="70"/>
      <c r="H9" s="70"/>
      <c r="I9" s="70"/>
      <c r="J9" s="70"/>
      <c r="K9" s="71"/>
      <c r="L9" s="70"/>
    </row>
    <row r="10" spans="1:12" ht="15" x14ac:dyDescent="0.25">
      <c r="A10" s="25"/>
      <c r="B10" s="16"/>
      <c r="C10" s="11"/>
      <c r="D10" s="7" t="s">
        <v>24</v>
      </c>
      <c r="E10" s="69"/>
      <c r="F10" s="70"/>
      <c r="G10" s="70"/>
      <c r="H10" s="70"/>
      <c r="I10" s="70"/>
      <c r="J10" s="70"/>
      <c r="K10" s="71"/>
      <c r="L10" s="70"/>
    </row>
    <row r="11" spans="1:12" ht="20.25" customHeight="1" x14ac:dyDescent="0.25">
      <c r="A11" s="25"/>
      <c r="B11" s="16"/>
      <c r="C11" s="11"/>
      <c r="D11" s="76" t="s">
        <v>60</v>
      </c>
      <c r="E11" s="76" t="s">
        <v>51</v>
      </c>
      <c r="F11" s="77" t="s">
        <v>52</v>
      </c>
      <c r="G11" s="78">
        <v>5</v>
      </c>
      <c r="H11" s="78">
        <v>10</v>
      </c>
      <c r="I11" s="78">
        <v>31</v>
      </c>
      <c r="J11" s="79">
        <v>232</v>
      </c>
      <c r="K11" s="80" t="s">
        <v>53</v>
      </c>
      <c r="L11" s="81">
        <v>13.15</v>
      </c>
    </row>
    <row r="12" spans="1:12" ht="20.25" customHeight="1" x14ac:dyDescent="0.25">
      <c r="A12" s="25"/>
      <c r="B12" s="16"/>
      <c r="C12" s="11"/>
      <c r="D12" s="76" t="s">
        <v>60</v>
      </c>
      <c r="E12" s="76" t="s">
        <v>54</v>
      </c>
      <c r="F12" s="77" t="s">
        <v>55</v>
      </c>
      <c r="G12" s="78">
        <v>7</v>
      </c>
      <c r="H12" s="78">
        <v>9</v>
      </c>
      <c r="I12" s="78">
        <v>0</v>
      </c>
      <c r="J12" s="79">
        <v>112</v>
      </c>
      <c r="K12" s="80" t="s">
        <v>56</v>
      </c>
      <c r="L12" s="81">
        <v>15.74</v>
      </c>
    </row>
    <row r="13" spans="1:12" ht="15" x14ac:dyDescent="0.25">
      <c r="A13" s="25"/>
      <c r="B13" s="16"/>
      <c r="C13" s="11"/>
      <c r="D13" s="72" t="s">
        <v>39</v>
      </c>
      <c r="E13" s="73"/>
      <c r="F13" s="74"/>
      <c r="G13" s="74">
        <f t="shared" ref="G13:J13" si="0">SUM(G6:G12)</f>
        <v>28</v>
      </c>
      <c r="H13" s="74">
        <f t="shared" si="0"/>
        <v>41</v>
      </c>
      <c r="I13" s="74">
        <f t="shared" si="0"/>
        <v>54</v>
      </c>
      <c r="J13" s="74">
        <f t="shared" si="0"/>
        <v>679</v>
      </c>
      <c r="K13" s="75"/>
      <c r="L13" s="74">
        <f t="shared" ref="L13" si="1">SUM(L6:L12)</f>
        <v>64.679999999999993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69"/>
      <c r="F14" s="70"/>
      <c r="G14" s="70"/>
      <c r="H14" s="70"/>
      <c r="I14" s="70"/>
      <c r="J14" s="70"/>
      <c r="K14" s="71"/>
      <c r="L14" s="70"/>
    </row>
    <row r="15" spans="1:12" ht="15" x14ac:dyDescent="0.25">
      <c r="A15" s="25"/>
      <c r="B15" s="16"/>
      <c r="C15" s="11"/>
      <c r="D15" s="76" t="s">
        <v>61</v>
      </c>
      <c r="E15" s="76" t="s">
        <v>62</v>
      </c>
      <c r="F15" s="77" t="s">
        <v>49</v>
      </c>
      <c r="G15" s="78">
        <v>1</v>
      </c>
      <c r="H15" s="78">
        <v>0</v>
      </c>
      <c r="I15" s="78">
        <v>20</v>
      </c>
      <c r="J15" s="79">
        <v>92</v>
      </c>
      <c r="K15" s="80" t="s">
        <v>63</v>
      </c>
      <c r="L15" s="80">
        <v>17.399999999999999</v>
      </c>
    </row>
    <row r="16" spans="1:12" ht="15" x14ac:dyDescent="0.25">
      <c r="A16" s="25"/>
      <c r="B16" s="16"/>
      <c r="C16" s="11"/>
      <c r="D16" s="6"/>
      <c r="E16" s="69"/>
      <c r="F16" s="70"/>
      <c r="G16" s="70"/>
      <c r="H16" s="70"/>
      <c r="I16" s="70"/>
      <c r="J16" s="70"/>
      <c r="K16" s="71"/>
      <c r="L16" s="70"/>
    </row>
    <row r="17" spans="1:12" ht="15" x14ac:dyDescent="0.25">
      <c r="A17" s="26"/>
      <c r="B17" s="18"/>
      <c r="C17" s="8"/>
      <c r="D17" s="19" t="s">
        <v>39</v>
      </c>
      <c r="E17" s="9"/>
      <c r="F17" s="21"/>
      <c r="G17" s="21">
        <f>SUM(G14:G16)</f>
        <v>1</v>
      </c>
      <c r="H17" s="21">
        <f>SUM(H14:H16)</f>
        <v>0</v>
      </c>
      <c r="I17" s="21">
        <f>SUM(I14:I16)</f>
        <v>20</v>
      </c>
      <c r="J17" s="21">
        <f>SUM(J14:J16)</f>
        <v>92</v>
      </c>
      <c r="K17" s="27"/>
      <c r="L17" s="21">
        <f>SUM(L14:L16)</f>
        <v>17.399999999999999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76" t="s">
        <v>64</v>
      </c>
      <c r="F18" s="77" t="s">
        <v>65</v>
      </c>
      <c r="G18" s="78">
        <v>1</v>
      </c>
      <c r="H18" s="78">
        <v>0</v>
      </c>
      <c r="I18" s="78">
        <v>2</v>
      </c>
      <c r="J18" s="79">
        <v>15</v>
      </c>
      <c r="K18" s="80"/>
      <c r="L18" s="81">
        <v>15.21</v>
      </c>
    </row>
    <row r="19" spans="1:12" ht="27" x14ac:dyDescent="0.25">
      <c r="A19" s="25"/>
      <c r="B19" s="16"/>
      <c r="C19" s="11"/>
      <c r="D19" s="7" t="s">
        <v>28</v>
      </c>
      <c r="E19" s="76" t="s">
        <v>66</v>
      </c>
      <c r="F19" s="77" t="s">
        <v>67</v>
      </c>
      <c r="G19" s="78">
        <v>10</v>
      </c>
      <c r="H19" s="78">
        <v>7</v>
      </c>
      <c r="I19" s="78">
        <v>23</v>
      </c>
      <c r="J19" s="79">
        <v>193</v>
      </c>
      <c r="K19" s="80"/>
      <c r="L19" s="81">
        <v>28.47</v>
      </c>
    </row>
    <row r="20" spans="1:12" ht="15" x14ac:dyDescent="0.25">
      <c r="A20" s="25"/>
      <c r="B20" s="16"/>
      <c r="C20" s="11"/>
      <c r="D20" s="7" t="s">
        <v>29</v>
      </c>
      <c r="E20" s="76" t="s">
        <v>68</v>
      </c>
      <c r="F20" s="77" t="s">
        <v>69</v>
      </c>
      <c r="G20" s="78">
        <v>17</v>
      </c>
      <c r="H20" s="78">
        <v>16</v>
      </c>
      <c r="I20" s="78">
        <v>0</v>
      </c>
      <c r="J20" s="79">
        <v>206</v>
      </c>
      <c r="K20" s="80"/>
      <c r="L20" s="81">
        <v>28.5</v>
      </c>
    </row>
    <row r="21" spans="1:12" ht="15" x14ac:dyDescent="0.25">
      <c r="A21" s="25"/>
      <c r="B21" s="16"/>
      <c r="C21" s="11"/>
      <c r="D21" s="7" t="s">
        <v>30</v>
      </c>
      <c r="E21" s="76" t="s">
        <v>70</v>
      </c>
      <c r="F21" s="77" t="s">
        <v>71</v>
      </c>
      <c r="G21" s="78">
        <v>5</v>
      </c>
      <c r="H21" s="78">
        <v>5</v>
      </c>
      <c r="I21" s="78">
        <v>45</v>
      </c>
      <c r="J21" s="79">
        <v>242</v>
      </c>
      <c r="K21" s="80" t="s">
        <v>72</v>
      </c>
      <c r="L21" s="81">
        <v>10.87</v>
      </c>
    </row>
    <row r="22" spans="1:12" ht="15" x14ac:dyDescent="0.25">
      <c r="A22" s="25"/>
      <c r="B22" s="16"/>
      <c r="C22" s="11"/>
      <c r="D22" s="7" t="s">
        <v>31</v>
      </c>
      <c r="E22" s="76" t="s">
        <v>73</v>
      </c>
      <c r="F22" s="77" t="s">
        <v>49</v>
      </c>
      <c r="G22" s="78">
        <v>0</v>
      </c>
      <c r="H22" s="78">
        <v>0</v>
      </c>
      <c r="I22" s="78">
        <v>14</v>
      </c>
      <c r="J22" s="79">
        <v>55</v>
      </c>
      <c r="K22" s="80"/>
      <c r="L22" s="81">
        <v>12.92</v>
      </c>
    </row>
    <row r="23" spans="1:12" ht="15" x14ac:dyDescent="0.25">
      <c r="A23" s="25"/>
      <c r="B23" s="16"/>
      <c r="C23" s="11"/>
      <c r="D23" s="7" t="s">
        <v>32</v>
      </c>
      <c r="E23" s="76" t="s">
        <v>74</v>
      </c>
      <c r="F23" s="77" t="s">
        <v>75</v>
      </c>
      <c r="G23" s="78">
        <v>4</v>
      </c>
      <c r="H23" s="78">
        <v>0</v>
      </c>
      <c r="I23" s="78">
        <v>23</v>
      </c>
      <c r="J23" s="79">
        <v>107</v>
      </c>
      <c r="K23" s="80"/>
      <c r="L23" s="81">
        <v>3.83</v>
      </c>
    </row>
    <row r="24" spans="1:12" ht="15" x14ac:dyDescent="0.25">
      <c r="A24" s="25"/>
      <c r="B24" s="16"/>
      <c r="C24" s="11"/>
      <c r="D24" s="7" t="s">
        <v>33</v>
      </c>
      <c r="E24" s="76" t="s">
        <v>76</v>
      </c>
      <c r="F24" s="77" t="s">
        <v>77</v>
      </c>
      <c r="G24" s="78">
        <v>3</v>
      </c>
      <c r="H24" s="78">
        <v>0</v>
      </c>
      <c r="I24" s="78">
        <v>17</v>
      </c>
      <c r="J24" s="79">
        <v>82</v>
      </c>
      <c r="K24" s="80"/>
      <c r="L24" s="81">
        <v>2.29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/>
      <c r="G27" s="21">
        <f t="shared" ref="G27:L27" si="2">SUM(G18:G26)</f>
        <v>40</v>
      </c>
      <c r="H27" s="21">
        <f t="shared" si="2"/>
        <v>28</v>
      </c>
      <c r="I27" s="21">
        <f t="shared" si="2"/>
        <v>124</v>
      </c>
      <c r="J27" s="21">
        <f t="shared" si="2"/>
        <v>900</v>
      </c>
      <c r="K27" s="27"/>
      <c r="L27" s="21">
        <f t="shared" si="2"/>
        <v>102.09000000000002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6" t="s">
        <v>78</v>
      </c>
      <c r="E30" s="76" t="s">
        <v>79</v>
      </c>
      <c r="F30" s="77" t="s">
        <v>67</v>
      </c>
      <c r="G30" s="78">
        <v>2</v>
      </c>
      <c r="H30" s="78">
        <v>0</v>
      </c>
      <c r="I30" s="78">
        <v>17</v>
      </c>
      <c r="J30" s="79">
        <v>87</v>
      </c>
      <c r="K30" s="80"/>
      <c r="L30" s="80">
        <v>72.28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/>
      <c r="G32" s="21">
        <f t="shared" ref="G32:L32" si="3">SUM(G28:G31)</f>
        <v>2</v>
      </c>
      <c r="H32" s="21">
        <f t="shared" si="3"/>
        <v>0</v>
      </c>
      <c r="I32" s="21">
        <f t="shared" si="3"/>
        <v>17</v>
      </c>
      <c r="J32" s="21">
        <f t="shared" si="3"/>
        <v>87</v>
      </c>
      <c r="K32" s="27"/>
      <c r="L32" s="21">
        <f t="shared" si="3"/>
        <v>72.28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76" t="s">
        <v>82</v>
      </c>
      <c r="F33" s="77" t="s">
        <v>83</v>
      </c>
      <c r="G33" s="78">
        <v>25</v>
      </c>
      <c r="H33" s="78">
        <v>10</v>
      </c>
      <c r="I33" s="78">
        <v>12</v>
      </c>
      <c r="J33" s="79">
        <v>226</v>
      </c>
      <c r="K33" s="80" t="s">
        <v>84</v>
      </c>
      <c r="L33" s="81">
        <v>38.61</v>
      </c>
    </row>
    <row r="34" spans="1:12" ht="15" x14ac:dyDescent="0.25">
      <c r="A34" s="25"/>
      <c r="B34" s="16"/>
      <c r="C34" s="11"/>
      <c r="D34" s="7" t="s">
        <v>30</v>
      </c>
      <c r="E34" s="76" t="s">
        <v>85</v>
      </c>
      <c r="F34" s="77" t="s">
        <v>71</v>
      </c>
      <c r="G34" s="78">
        <v>5</v>
      </c>
      <c r="H34" s="78">
        <v>10</v>
      </c>
      <c r="I34" s="78">
        <v>29</v>
      </c>
      <c r="J34" s="79">
        <v>217</v>
      </c>
      <c r="K34" s="80" t="s">
        <v>86</v>
      </c>
      <c r="L34" s="81">
        <v>14.24</v>
      </c>
    </row>
    <row r="35" spans="1:12" ht="15" x14ac:dyDescent="0.25">
      <c r="A35" s="25"/>
      <c r="B35" s="16"/>
      <c r="C35" s="11"/>
      <c r="D35" s="7" t="s">
        <v>31</v>
      </c>
      <c r="E35" s="76" t="s">
        <v>87</v>
      </c>
      <c r="F35" s="77" t="s">
        <v>49</v>
      </c>
      <c r="G35" s="78">
        <v>0</v>
      </c>
      <c r="H35" s="78">
        <v>0</v>
      </c>
      <c r="I35" s="78">
        <v>14</v>
      </c>
      <c r="J35" s="79">
        <v>57</v>
      </c>
      <c r="K35" s="80" t="s">
        <v>88</v>
      </c>
      <c r="L35" s="81">
        <v>1.51</v>
      </c>
    </row>
    <row r="36" spans="1:12" ht="15" x14ac:dyDescent="0.25">
      <c r="A36" s="25"/>
      <c r="B36" s="16"/>
      <c r="C36" s="11"/>
      <c r="D36" s="7" t="s">
        <v>23</v>
      </c>
      <c r="E36" s="76" t="s">
        <v>51</v>
      </c>
      <c r="F36" s="77" t="s">
        <v>91</v>
      </c>
      <c r="G36" s="78">
        <v>6</v>
      </c>
      <c r="H36" s="78">
        <v>9</v>
      </c>
      <c r="I36" s="78">
        <v>34</v>
      </c>
      <c r="J36" s="79">
        <v>233</v>
      </c>
      <c r="K36" s="80" t="s">
        <v>53</v>
      </c>
      <c r="L36" s="81">
        <v>12.21</v>
      </c>
    </row>
    <row r="37" spans="1:12" ht="15" x14ac:dyDescent="0.25">
      <c r="A37" s="25"/>
      <c r="B37" s="16"/>
      <c r="C37" s="11"/>
      <c r="D37" s="76" t="s">
        <v>80</v>
      </c>
      <c r="E37" s="76" t="s">
        <v>81</v>
      </c>
      <c r="F37" s="77" t="s">
        <v>65</v>
      </c>
      <c r="G37" s="78">
        <v>0</v>
      </c>
      <c r="H37" s="78">
        <v>0</v>
      </c>
      <c r="I37" s="78">
        <v>1</v>
      </c>
      <c r="J37" s="79">
        <v>8</v>
      </c>
      <c r="K37" s="80"/>
      <c r="L37" s="81">
        <v>13.06</v>
      </c>
    </row>
    <row r="38" spans="1:12" ht="15" x14ac:dyDescent="0.25">
      <c r="A38" s="25"/>
      <c r="B38" s="16"/>
      <c r="C38" s="11"/>
      <c r="D38" s="76" t="s">
        <v>59</v>
      </c>
      <c r="E38" s="76" t="s">
        <v>89</v>
      </c>
      <c r="F38" s="77" t="s">
        <v>75</v>
      </c>
      <c r="G38" s="78">
        <v>1</v>
      </c>
      <c r="H38" s="78">
        <v>3</v>
      </c>
      <c r="I38" s="78">
        <v>6</v>
      </c>
      <c r="J38" s="79">
        <v>51</v>
      </c>
      <c r="K38" s="80" t="s">
        <v>90</v>
      </c>
      <c r="L38" s="81">
        <v>1.58</v>
      </c>
    </row>
    <row r="39" spans="1:12" ht="15" x14ac:dyDescent="0.25">
      <c r="A39" s="26"/>
      <c r="B39" s="18"/>
      <c r="C39" s="8"/>
      <c r="D39" s="19" t="s">
        <v>39</v>
      </c>
      <c r="E39" s="9"/>
      <c r="F39" s="21"/>
      <c r="G39" s="21">
        <f t="shared" ref="G39:L39" si="4">SUM(G33:G38)</f>
        <v>37</v>
      </c>
      <c r="H39" s="21">
        <f t="shared" si="4"/>
        <v>32</v>
      </c>
      <c r="I39" s="21">
        <f t="shared" si="4"/>
        <v>96</v>
      </c>
      <c r="J39" s="21">
        <f t="shared" si="4"/>
        <v>792</v>
      </c>
      <c r="K39" s="27"/>
      <c r="L39" s="21">
        <f t="shared" si="4"/>
        <v>81.209999999999994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/>
      <c r="G46" s="21">
        <f t="shared" ref="G46:L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t="shared" si="5"/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/>
      <c r="G47" s="34">
        <f t="shared" ref="G47:J47" si="6">G13+G17+G27+G32+G39+G46</f>
        <v>108</v>
      </c>
      <c r="H47" s="34">
        <f t="shared" si="6"/>
        <v>101</v>
      </c>
      <c r="I47" s="34">
        <f t="shared" si="6"/>
        <v>311</v>
      </c>
      <c r="J47" s="34">
        <f t="shared" si="6"/>
        <v>2550</v>
      </c>
      <c r="K47" s="35"/>
      <c r="L47" s="34">
        <f>L13+L17+L27+L32+L39+L46</f>
        <v>337.66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76" t="s">
        <v>92</v>
      </c>
      <c r="F48" s="77" t="s">
        <v>67</v>
      </c>
      <c r="G48" s="78">
        <v>7</v>
      </c>
      <c r="H48" s="78">
        <v>12</v>
      </c>
      <c r="I48" s="78">
        <v>34</v>
      </c>
      <c r="J48" s="79">
        <v>262</v>
      </c>
      <c r="K48" s="80" t="s">
        <v>93</v>
      </c>
      <c r="L48" s="81">
        <v>17.77</v>
      </c>
    </row>
    <row r="49" spans="1:12" ht="15" x14ac:dyDescent="0.25">
      <c r="A49" s="15"/>
      <c r="B49" s="16"/>
      <c r="C49" s="11"/>
      <c r="D49" s="76" t="s">
        <v>60</v>
      </c>
      <c r="E49" s="76" t="s">
        <v>51</v>
      </c>
      <c r="F49" s="77" t="s">
        <v>52</v>
      </c>
      <c r="G49" s="78">
        <v>5</v>
      </c>
      <c r="H49" s="78">
        <v>10</v>
      </c>
      <c r="I49" s="78">
        <v>31</v>
      </c>
      <c r="J49" s="79">
        <v>232</v>
      </c>
      <c r="K49" s="80" t="s">
        <v>53</v>
      </c>
      <c r="L49" s="81">
        <v>13.41</v>
      </c>
    </row>
    <row r="50" spans="1:12" ht="15" x14ac:dyDescent="0.25">
      <c r="A50" s="15"/>
      <c r="B50" s="16"/>
      <c r="C50" s="11"/>
      <c r="D50" s="7" t="s">
        <v>22</v>
      </c>
      <c r="E50" s="76" t="s">
        <v>94</v>
      </c>
      <c r="F50" s="77" t="s">
        <v>49</v>
      </c>
      <c r="G50" s="78">
        <v>4</v>
      </c>
      <c r="H50" s="78">
        <v>4</v>
      </c>
      <c r="I50" s="78">
        <v>19</v>
      </c>
      <c r="J50" s="79">
        <v>120</v>
      </c>
      <c r="K50" s="80" t="s">
        <v>95</v>
      </c>
      <c r="L50" s="81">
        <v>11.47</v>
      </c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/>
      <c r="G55" s="21">
        <f t="shared" ref="G55" si="7">SUM(G48:G54)</f>
        <v>16</v>
      </c>
      <c r="H55" s="21">
        <f t="shared" ref="H55" si="8">SUM(H48:H54)</f>
        <v>26</v>
      </c>
      <c r="I55" s="21">
        <f t="shared" ref="I55" si="9">SUM(I48:I54)</f>
        <v>84</v>
      </c>
      <c r="J55" s="21">
        <f t="shared" ref="J55:L55" si="10">SUM(J48:J54)</f>
        <v>614</v>
      </c>
      <c r="K55" s="27"/>
      <c r="L55" s="21">
        <f t="shared" si="10"/>
        <v>42.65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6" t="s">
        <v>61</v>
      </c>
      <c r="E57" s="76" t="s">
        <v>96</v>
      </c>
      <c r="F57" s="77" t="s">
        <v>49</v>
      </c>
      <c r="G57" s="78">
        <v>6</v>
      </c>
      <c r="H57" s="78">
        <v>5</v>
      </c>
      <c r="I57" s="78">
        <v>8</v>
      </c>
      <c r="J57" s="79">
        <v>106</v>
      </c>
      <c r="K57" s="80" t="s">
        <v>97</v>
      </c>
      <c r="L57" s="80">
        <v>17.809999999999999</v>
      </c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/>
      <c r="G59" s="21">
        <f t="shared" ref="G59" si="11">SUM(G56:G58)</f>
        <v>6</v>
      </c>
      <c r="H59" s="21">
        <f t="shared" ref="H59" si="12">SUM(H56:H58)</f>
        <v>5</v>
      </c>
      <c r="I59" s="21">
        <f t="shared" ref="I59" si="13">SUM(I56:I58)</f>
        <v>8</v>
      </c>
      <c r="J59" s="21">
        <f t="shared" ref="J59:L59" si="14">SUM(J56:J58)</f>
        <v>106</v>
      </c>
      <c r="K59" s="27"/>
      <c r="L59" s="21">
        <f t="shared" ref="L59" si="15">SUM(L56:L58)</f>
        <v>17.809999999999999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6" t="s">
        <v>81</v>
      </c>
      <c r="F60" s="77" t="s">
        <v>65</v>
      </c>
      <c r="G60" s="78">
        <v>1</v>
      </c>
      <c r="H60" s="78">
        <v>0</v>
      </c>
      <c r="I60" s="78">
        <v>2</v>
      </c>
      <c r="J60" s="79">
        <v>9</v>
      </c>
      <c r="K60" s="80"/>
      <c r="L60" s="81">
        <v>14.84</v>
      </c>
    </row>
    <row r="61" spans="1:12" ht="27" x14ac:dyDescent="0.25">
      <c r="A61" s="15"/>
      <c r="B61" s="16"/>
      <c r="C61" s="11"/>
      <c r="D61" s="7" t="s">
        <v>28</v>
      </c>
      <c r="E61" s="76" t="s">
        <v>98</v>
      </c>
      <c r="F61" s="77" t="s">
        <v>67</v>
      </c>
      <c r="G61" s="78">
        <v>9</v>
      </c>
      <c r="H61" s="78">
        <v>9</v>
      </c>
      <c r="I61" s="78">
        <v>20</v>
      </c>
      <c r="J61" s="79">
        <v>193</v>
      </c>
      <c r="K61" s="80" t="s">
        <v>99</v>
      </c>
      <c r="L61" s="81">
        <v>18.62</v>
      </c>
    </row>
    <row r="62" spans="1:12" ht="15" x14ac:dyDescent="0.25">
      <c r="A62" s="15"/>
      <c r="B62" s="16"/>
      <c r="C62" s="11"/>
      <c r="D62" s="7" t="s">
        <v>29</v>
      </c>
      <c r="E62" s="76" t="s">
        <v>100</v>
      </c>
      <c r="F62" s="77" t="s">
        <v>69</v>
      </c>
      <c r="G62" s="78">
        <v>15</v>
      </c>
      <c r="H62" s="78">
        <v>14</v>
      </c>
      <c r="I62" s="78">
        <v>11</v>
      </c>
      <c r="J62" s="79">
        <v>216</v>
      </c>
      <c r="K62" s="80" t="s">
        <v>101</v>
      </c>
      <c r="L62" s="81">
        <v>32.96</v>
      </c>
    </row>
    <row r="63" spans="1:12" ht="15" x14ac:dyDescent="0.25">
      <c r="A63" s="15"/>
      <c r="B63" s="16"/>
      <c r="C63" s="11"/>
      <c r="D63" s="7" t="s">
        <v>30</v>
      </c>
      <c r="E63" s="76" t="s">
        <v>85</v>
      </c>
      <c r="F63" s="77" t="s">
        <v>71</v>
      </c>
      <c r="G63" s="78">
        <v>4</v>
      </c>
      <c r="H63" s="78">
        <v>10</v>
      </c>
      <c r="I63" s="78">
        <v>24</v>
      </c>
      <c r="J63" s="79">
        <v>194</v>
      </c>
      <c r="K63" s="80" t="s">
        <v>86</v>
      </c>
      <c r="L63" s="81">
        <v>13.77</v>
      </c>
    </row>
    <row r="64" spans="1:12" ht="15" x14ac:dyDescent="0.25">
      <c r="A64" s="15"/>
      <c r="B64" s="16"/>
      <c r="C64" s="11"/>
      <c r="D64" s="7" t="s">
        <v>31</v>
      </c>
      <c r="E64" s="76" t="s">
        <v>102</v>
      </c>
      <c r="F64" s="77" t="s">
        <v>49</v>
      </c>
      <c r="G64" s="78">
        <v>0</v>
      </c>
      <c r="H64" s="78">
        <v>0</v>
      </c>
      <c r="I64" s="78">
        <v>14</v>
      </c>
      <c r="J64" s="79">
        <v>54</v>
      </c>
      <c r="K64" s="80" t="s">
        <v>103</v>
      </c>
      <c r="L64" s="81">
        <v>3.81</v>
      </c>
    </row>
    <row r="65" spans="1:12" ht="15" x14ac:dyDescent="0.25">
      <c r="A65" s="15"/>
      <c r="B65" s="16"/>
      <c r="C65" s="11"/>
      <c r="D65" s="7" t="s">
        <v>32</v>
      </c>
      <c r="E65" s="76" t="s">
        <v>74</v>
      </c>
      <c r="F65" s="77" t="s">
        <v>75</v>
      </c>
      <c r="G65" s="78">
        <v>4</v>
      </c>
      <c r="H65" s="78">
        <v>0</v>
      </c>
      <c r="I65" s="78">
        <v>23</v>
      </c>
      <c r="J65" s="79">
        <v>107</v>
      </c>
      <c r="K65" s="80"/>
      <c r="L65" s="81">
        <v>3.83</v>
      </c>
    </row>
    <row r="66" spans="1:12" ht="15" x14ac:dyDescent="0.25">
      <c r="A66" s="15"/>
      <c r="B66" s="16"/>
      <c r="C66" s="11"/>
      <c r="D66" s="7" t="s">
        <v>33</v>
      </c>
      <c r="E66" s="76" t="s">
        <v>76</v>
      </c>
      <c r="F66" s="77" t="s">
        <v>77</v>
      </c>
      <c r="G66" s="78">
        <v>3</v>
      </c>
      <c r="H66" s="78">
        <v>0</v>
      </c>
      <c r="I66" s="78">
        <v>17</v>
      </c>
      <c r="J66" s="79">
        <v>82</v>
      </c>
      <c r="K66" s="80"/>
      <c r="L66" s="81">
        <v>2.29</v>
      </c>
    </row>
    <row r="67" spans="1:12" ht="15" x14ac:dyDescent="0.25">
      <c r="A67" s="15"/>
      <c r="B67" s="16"/>
      <c r="C67" s="11"/>
      <c r="D67" s="6"/>
      <c r="E67" s="76" t="s">
        <v>89</v>
      </c>
      <c r="F67" s="77" t="s">
        <v>75</v>
      </c>
      <c r="G67" s="78">
        <v>1</v>
      </c>
      <c r="H67" s="78">
        <v>3</v>
      </c>
      <c r="I67" s="78">
        <v>6</v>
      </c>
      <c r="J67" s="79">
        <v>50</v>
      </c>
      <c r="K67" s="80" t="s">
        <v>90</v>
      </c>
      <c r="L67" s="81">
        <v>1.55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/>
      <c r="G69" s="21">
        <f t="shared" ref="G69" si="16">SUM(G60:G68)</f>
        <v>37</v>
      </c>
      <c r="H69" s="21">
        <f t="shared" ref="H69" si="17">SUM(H60:H68)</f>
        <v>36</v>
      </c>
      <c r="I69" s="21">
        <f t="shared" ref="I69" si="18">SUM(I60:I68)</f>
        <v>117</v>
      </c>
      <c r="J69" s="21">
        <f t="shared" ref="J69:L69" si="19">SUM(J60:J68)</f>
        <v>905</v>
      </c>
      <c r="K69" s="27"/>
      <c r="L69" s="21">
        <f t="shared" ref="L69" si="20">SUM(L60:L68)</f>
        <v>91.67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6" t="s">
        <v>78</v>
      </c>
      <c r="E72" s="76" t="s">
        <v>104</v>
      </c>
      <c r="F72" s="77" t="s">
        <v>49</v>
      </c>
      <c r="G72" s="78">
        <v>3</v>
      </c>
      <c r="H72" s="78">
        <v>1</v>
      </c>
      <c r="I72" s="78">
        <v>42</v>
      </c>
      <c r="J72" s="79">
        <v>192</v>
      </c>
      <c r="K72" s="80"/>
      <c r="L72" s="80">
        <v>42.75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/>
      <c r="G74" s="21">
        <f t="shared" ref="G74" si="21">SUM(G70:G73)</f>
        <v>3</v>
      </c>
      <c r="H74" s="21">
        <f t="shared" ref="H74" si="22">SUM(H70:H73)</f>
        <v>1</v>
      </c>
      <c r="I74" s="21">
        <f t="shared" ref="I74" si="23">SUM(I70:I73)</f>
        <v>42</v>
      </c>
      <c r="J74" s="21">
        <f t="shared" ref="J74:L74" si="24">SUM(J70:J73)</f>
        <v>192</v>
      </c>
      <c r="K74" s="27"/>
      <c r="L74" s="21">
        <f t="shared" ref="L74" si="25">SUM(L70:L73)</f>
        <v>42.75</v>
      </c>
    </row>
    <row r="75" spans="1:12" ht="27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76" t="s">
        <v>105</v>
      </c>
      <c r="F75" s="77" t="s">
        <v>67</v>
      </c>
      <c r="G75" s="78">
        <v>10</v>
      </c>
      <c r="H75" s="78">
        <v>9</v>
      </c>
      <c r="I75" s="78">
        <v>25</v>
      </c>
      <c r="J75" s="79">
        <v>211</v>
      </c>
      <c r="K75" s="80" t="s">
        <v>106</v>
      </c>
      <c r="L75" s="81">
        <v>16.18</v>
      </c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76" t="s">
        <v>87</v>
      </c>
      <c r="F77" s="77" t="s">
        <v>49</v>
      </c>
      <c r="G77" s="78">
        <v>0</v>
      </c>
      <c r="H77" s="78">
        <v>0</v>
      </c>
      <c r="I77" s="78">
        <v>14</v>
      </c>
      <c r="J77" s="79">
        <v>56</v>
      </c>
      <c r="K77" s="80" t="s">
        <v>88</v>
      </c>
      <c r="L77" s="81">
        <v>1.63</v>
      </c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76" t="s">
        <v>107</v>
      </c>
      <c r="F79" s="77" t="s">
        <v>108</v>
      </c>
      <c r="G79" s="78">
        <v>23</v>
      </c>
      <c r="H79" s="78">
        <v>18</v>
      </c>
      <c r="I79" s="78">
        <v>47</v>
      </c>
      <c r="J79" s="79">
        <v>435</v>
      </c>
      <c r="K79" s="80" t="s">
        <v>109</v>
      </c>
      <c r="L79" s="81">
        <v>43.48</v>
      </c>
    </row>
    <row r="80" spans="1:12" ht="15" x14ac:dyDescent="0.25">
      <c r="A80" s="15"/>
      <c r="B80" s="16"/>
      <c r="C80" s="11"/>
      <c r="D80" s="76" t="s">
        <v>60</v>
      </c>
      <c r="E80" s="76" t="s">
        <v>51</v>
      </c>
      <c r="F80" s="77" t="s">
        <v>91</v>
      </c>
      <c r="G80" s="78">
        <v>6</v>
      </c>
      <c r="H80" s="78">
        <v>9</v>
      </c>
      <c r="I80" s="78">
        <v>34</v>
      </c>
      <c r="J80" s="79">
        <v>233</v>
      </c>
      <c r="K80" s="80" t="s">
        <v>53</v>
      </c>
      <c r="L80" s="81">
        <v>12.47</v>
      </c>
    </row>
    <row r="81" spans="1:12" ht="15" x14ac:dyDescent="0.25">
      <c r="A81" s="17"/>
      <c r="B81" s="18"/>
      <c r="C81" s="8"/>
      <c r="D81" s="19" t="s">
        <v>39</v>
      </c>
      <c r="E81" s="9"/>
      <c r="F81" s="21"/>
      <c r="G81" s="21">
        <f t="shared" ref="G81" si="26">SUM(G75:G80)</f>
        <v>39</v>
      </c>
      <c r="H81" s="21">
        <f t="shared" ref="H81" si="27">SUM(H75:H80)</f>
        <v>36</v>
      </c>
      <c r="I81" s="21">
        <f t="shared" ref="I81" si="28">SUM(I75:I80)</f>
        <v>120</v>
      </c>
      <c r="J81" s="21">
        <f t="shared" ref="J81:L81" si="29">SUM(J75:J80)</f>
        <v>935</v>
      </c>
      <c r="K81" s="27"/>
      <c r="L81" s="21">
        <f t="shared" si="29"/>
        <v>73.759999999999991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/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/>
      <c r="G89" s="34">
        <f t="shared" ref="G89" si="34">G55+G59+G69+G74+G81+G88</f>
        <v>101</v>
      </c>
      <c r="H89" s="34">
        <f t="shared" ref="H89" si="35">H55+H59+H69+H74+H81+H88</f>
        <v>104</v>
      </c>
      <c r="I89" s="34">
        <f t="shared" ref="I89" si="36">I55+I59+I69+I74+I81+I88</f>
        <v>371</v>
      </c>
      <c r="J89" s="34">
        <f t="shared" ref="J89" si="37">J55+J59+J69+J74+J81+J88</f>
        <v>2752</v>
      </c>
      <c r="K89" s="35"/>
      <c r="L89" s="34">
        <f t="shared" ref="L89" si="38">L55+L59+L69+L74+L81+L88</f>
        <v>268.64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76" t="s">
        <v>110</v>
      </c>
      <c r="F90" s="77" t="s">
        <v>67</v>
      </c>
      <c r="G90" s="78">
        <v>9</v>
      </c>
      <c r="H90" s="78">
        <v>13</v>
      </c>
      <c r="I90" s="78">
        <v>46</v>
      </c>
      <c r="J90" s="79">
        <v>328</v>
      </c>
      <c r="K90" s="80" t="s">
        <v>93</v>
      </c>
      <c r="L90" s="81">
        <v>19.329999999999998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76" t="s">
        <v>111</v>
      </c>
      <c r="F92" s="77" t="s">
        <v>49</v>
      </c>
      <c r="G92" s="78">
        <v>2</v>
      </c>
      <c r="H92" s="78">
        <v>2</v>
      </c>
      <c r="I92" s="78">
        <v>16</v>
      </c>
      <c r="J92" s="79">
        <v>83</v>
      </c>
      <c r="K92" s="80" t="s">
        <v>88</v>
      </c>
      <c r="L92" s="81">
        <v>5.26</v>
      </c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76" t="s">
        <v>60</v>
      </c>
      <c r="E95" s="76" t="s">
        <v>51</v>
      </c>
      <c r="F95" s="77" t="s">
        <v>52</v>
      </c>
      <c r="G95" s="78">
        <v>5</v>
      </c>
      <c r="H95" s="78">
        <v>10</v>
      </c>
      <c r="I95" s="78">
        <v>31</v>
      </c>
      <c r="J95" s="79">
        <v>232</v>
      </c>
      <c r="K95" s="80" t="s">
        <v>53</v>
      </c>
      <c r="L95" s="81">
        <v>13.41</v>
      </c>
    </row>
    <row r="96" spans="1:12" ht="15" x14ac:dyDescent="0.25">
      <c r="A96" s="25"/>
      <c r="B96" s="16"/>
      <c r="C96" s="11"/>
      <c r="D96" s="76" t="s">
        <v>60</v>
      </c>
      <c r="E96" s="76" t="s">
        <v>54</v>
      </c>
      <c r="F96" s="77" t="s">
        <v>55</v>
      </c>
      <c r="G96" s="78">
        <v>7</v>
      </c>
      <c r="H96" s="78">
        <v>9</v>
      </c>
      <c r="I96" s="78">
        <v>0</v>
      </c>
      <c r="J96" s="79">
        <v>113</v>
      </c>
      <c r="K96" s="80" t="s">
        <v>56</v>
      </c>
      <c r="L96" s="81">
        <v>15.78</v>
      </c>
    </row>
    <row r="97" spans="1:12" ht="15" x14ac:dyDescent="0.25">
      <c r="A97" s="26"/>
      <c r="B97" s="18"/>
      <c r="C97" s="8"/>
      <c r="D97" s="19" t="s">
        <v>39</v>
      </c>
      <c r="E97" s="9"/>
      <c r="F97" s="21"/>
      <c r="G97" s="21">
        <f t="shared" ref="G97" si="39">SUM(G90:G96)</f>
        <v>23</v>
      </c>
      <c r="H97" s="21">
        <f t="shared" ref="H97" si="40">SUM(H90:H96)</f>
        <v>34</v>
      </c>
      <c r="I97" s="21">
        <f t="shared" ref="I97" si="41">SUM(I90:I96)</f>
        <v>93</v>
      </c>
      <c r="J97" s="21">
        <f t="shared" ref="J97:L97" si="42">SUM(J90:J96)</f>
        <v>756</v>
      </c>
      <c r="K97" s="27"/>
      <c r="L97" s="21">
        <f t="shared" si="42"/>
        <v>53.78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6" t="s">
        <v>61</v>
      </c>
      <c r="E99" s="76" t="s">
        <v>112</v>
      </c>
      <c r="F99" s="77" t="s">
        <v>49</v>
      </c>
      <c r="G99" s="78">
        <v>5</v>
      </c>
      <c r="H99" s="78">
        <v>5</v>
      </c>
      <c r="I99" s="78">
        <v>22</v>
      </c>
      <c r="J99" s="79">
        <v>154</v>
      </c>
      <c r="K99" s="80" t="s">
        <v>97</v>
      </c>
      <c r="L99" s="80">
        <v>23.72</v>
      </c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/>
      <c r="G101" s="21">
        <f t="shared" ref="G101" si="43">SUM(G98:G100)</f>
        <v>5</v>
      </c>
      <c r="H101" s="21">
        <f t="shared" ref="H101" si="44">SUM(H98:H100)</f>
        <v>5</v>
      </c>
      <c r="I101" s="21">
        <f t="shared" ref="I101" si="45">SUM(I98:I100)</f>
        <v>22</v>
      </c>
      <c r="J101" s="21">
        <f t="shared" ref="J101:L101" si="46">SUM(J98:J100)</f>
        <v>154</v>
      </c>
      <c r="K101" s="27"/>
      <c r="L101" s="21">
        <f t="shared" si="46"/>
        <v>23.72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76" t="s">
        <v>81</v>
      </c>
      <c r="F102" s="77" t="s">
        <v>65</v>
      </c>
      <c r="G102" s="78">
        <v>1</v>
      </c>
      <c r="H102" s="78">
        <v>0</v>
      </c>
      <c r="I102" s="78">
        <v>2</v>
      </c>
      <c r="J102" s="79">
        <v>9</v>
      </c>
      <c r="K102" s="80"/>
      <c r="L102" s="81">
        <v>14.82</v>
      </c>
    </row>
    <row r="103" spans="1:12" ht="15" x14ac:dyDescent="0.25">
      <c r="A103" s="25"/>
      <c r="B103" s="16"/>
      <c r="C103" s="11"/>
      <c r="D103" s="7" t="s">
        <v>28</v>
      </c>
      <c r="E103" s="76" t="s">
        <v>113</v>
      </c>
      <c r="F103" s="77" t="s">
        <v>67</v>
      </c>
      <c r="G103" s="78">
        <v>9</v>
      </c>
      <c r="H103" s="78">
        <v>9</v>
      </c>
      <c r="I103" s="78">
        <v>19</v>
      </c>
      <c r="J103" s="79">
        <v>193</v>
      </c>
      <c r="K103" s="80" t="s">
        <v>114</v>
      </c>
      <c r="L103" s="81">
        <v>19.95</v>
      </c>
    </row>
    <row r="104" spans="1:12" ht="15" x14ac:dyDescent="0.25">
      <c r="A104" s="25"/>
      <c r="B104" s="16"/>
      <c r="C104" s="11"/>
      <c r="D104" s="7" t="s">
        <v>29</v>
      </c>
      <c r="E104" s="76" t="s">
        <v>115</v>
      </c>
      <c r="F104" s="77" t="s">
        <v>69</v>
      </c>
      <c r="G104" s="78">
        <v>15</v>
      </c>
      <c r="H104" s="78">
        <v>10</v>
      </c>
      <c r="I104" s="78">
        <v>6</v>
      </c>
      <c r="J104" s="79">
        <v>171</v>
      </c>
      <c r="K104" s="80" t="s">
        <v>116</v>
      </c>
      <c r="L104" s="81">
        <v>26.02</v>
      </c>
    </row>
    <row r="105" spans="1:12" ht="15" x14ac:dyDescent="0.25">
      <c r="A105" s="25"/>
      <c r="B105" s="16"/>
      <c r="C105" s="11"/>
      <c r="D105" s="7" t="s">
        <v>30</v>
      </c>
      <c r="E105" s="76" t="s">
        <v>85</v>
      </c>
      <c r="F105" s="77" t="s">
        <v>71</v>
      </c>
      <c r="G105" s="78">
        <v>4</v>
      </c>
      <c r="H105" s="78">
        <v>10</v>
      </c>
      <c r="I105" s="78">
        <v>24</v>
      </c>
      <c r="J105" s="79">
        <v>194</v>
      </c>
      <c r="K105" s="80" t="s">
        <v>86</v>
      </c>
      <c r="L105" s="81">
        <v>13.77</v>
      </c>
    </row>
    <row r="106" spans="1:12" ht="15" x14ac:dyDescent="0.25">
      <c r="A106" s="25"/>
      <c r="B106" s="16"/>
      <c r="C106" s="11"/>
      <c r="D106" s="7" t="s">
        <v>31</v>
      </c>
      <c r="E106" s="76" t="s">
        <v>102</v>
      </c>
      <c r="F106" s="77" t="s">
        <v>49</v>
      </c>
      <c r="G106" s="78">
        <v>0</v>
      </c>
      <c r="H106" s="78">
        <v>0</v>
      </c>
      <c r="I106" s="78">
        <v>14</v>
      </c>
      <c r="J106" s="79">
        <v>54</v>
      </c>
      <c r="K106" s="80" t="s">
        <v>103</v>
      </c>
      <c r="L106" s="81">
        <v>3.81</v>
      </c>
    </row>
    <row r="107" spans="1:12" ht="15" x14ac:dyDescent="0.25">
      <c r="A107" s="25"/>
      <c r="B107" s="16"/>
      <c r="C107" s="11"/>
      <c r="D107" s="7" t="s">
        <v>32</v>
      </c>
      <c r="E107" s="76" t="s">
        <v>74</v>
      </c>
      <c r="F107" s="77" t="s">
        <v>75</v>
      </c>
      <c r="G107" s="78">
        <v>4</v>
      </c>
      <c r="H107" s="78">
        <v>0</v>
      </c>
      <c r="I107" s="78">
        <v>23</v>
      </c>
      <c r="J107" s="79">
        <v>107</v>
      </c>
      <c r="K107" s="80"/>
      <c r="L107" s="81">
        <v>3.83</v>
      </c>
    </row>
    <row r="108" spans="1:12" ht="15" x14ac:dyDescent="0.25">
      <c r="A108" s="25"/>
      <c r="B108" s="16"/>
      <c r="C108" s="11"/>
      <c r="D108" s="7" t="s">
        <v>33</v>
      </c>
      <c r="E108" s="76" t="s">
        <v>76</v>
      </c>
      <c r="F108" s="77" t="s">
        <v>77</v>
      </c>
      <c r="G108" s="78">
        <v>3</v>
      </c>
      <c r="H108" s="78">
        <v>0</v>
      </c>
      <c r="I108" s="78">
        <v>17</v>
      </c>
      <c r="J108" s="79">
        <v>82</v>
      </c>
      <c r="K108" s="80"/>
      <c r="L108" s="81">
        <v>2.29</v>
      </c>
    </row>
    <row r="109" spans="1:12" ht="15" x14ac:dyDescent="0.25">
      <c r="A109" s="25"/>
      <c r="B109" s="16"/>
      <c r="C109" s="11"/>
      <c r="D109" s="76" t="s">
        <v>59</v>
      </c>
      <c r="E109" s="76" t="s">
        <v>89</v>
      </c>
      <c r="F109" s="77" t="s">
        <v>75</v>
      </c>
      <c r="G109" s="78">
        <v>0</v>
      </c>
      <c r="H109" s="78">
        <v>3</v>
      </c>
      <c r="I109" s="78">
        <v>3</v>
      </c>
      <c r="J109" s="79">
        <v>40</v>
      </c>
      <c r="K109" s="80" t="s">
        <v>90</v>
      </c>
      <c r="L109" s="81">
        <v>1.37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/>
      <c r="G111" s="21">
        <f t="shared" ref="G111" si="47">SUM(G102:G110)</f>
        <v>36</v>
      </c>
      <c r="H111" s="21">
        <f t="shared" ref="H111" si="48">SUM(H102:H110)</f>
        <v>32</v>
      </c>
      <c r="I111" s="21">
        <f t="shared" ref="I111" si="49">SUM(I102:I110)</f>
        <v>108</v>
      </c>
      <c r="J111" s="21">
        <f t="shared" ref="J111:L111" si="50">SUM(J102:J110)</f>
        <v>850</v>
      </c>
      <c r="K111" s="27"/>
      <c r="L111" s="21">
        <f t="shared" si="50"/>
        <v>85.86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6" t="s">
        <v>78</v>
      </c>
      <c r="E114" s="76" t="s">
        <v>104</v>
      </c>
      <c r="F114" s="77" t="s">
        <v>117</v>
      </c>
      <c r="G114" s="78">
        <v>2</v>
      </c>
      <c r="H114" s="78">
        <v>1</v>
      </c>
      <c r="I114" s="78">
        <v>32</v>
      </c>
      <c r="J114" s="79">
        <v>148</v>
      </c>
      <c r="K114" s="80"/>
      <c r="L114" s="80">
        <v>32.89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/>
      <c r="G116" s="21">
        <f t="shared" ref="G116" si="51">SUM(G112:G115)</f>
        <v>2</v>
      </c>
      <c r="H116" s="21">
        <f t="shared" ref="H116" si="52">SUM(H112:H115)</f>
        <v>1</v>
      </c>
      <c r="I116" s="21">
        <f t="shared" ref="I116" si="53">SUM(I112:I115)</f>
        <v>32</v>
      </c>
      <c r="J116" s="21">
        <f t="shared" ref="J116:L116" si="54">SUM(J112:J115)</f>
        <v>148</v>
      </c>
      <c r="K116" s="27"/>
      <c r="L116" s="21">
        <f t="shared" si="54"/>
        <v>32.89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76" t="s">
        <v>118</v>
      </c>
      <c r="F117" s="77" t="s">
        <v>119</v>
      </c>
      <c r="G117" s="78">
        <v>21</v>
      </c>
      <c r="H117" s="78">
        <v>14</v>
      </c>
      <c r="I117" s="78">
        <v>9</v>
      </c>
      <c r="J117" s="79">
        <v>256</v>
      </c>
      <c r="K117" s="80" t="s">
        <v>120</v>
      </c>
      <c r="L117" s="81">
        <v>22.91</v>
      </c>
    </row>
    <row r="118" spans="1:12" ht="15" x14ac:dyDescent="0.25">
      <c r="A118" s="25"/>
      <c r="B118" s="16"/>
      <c r="C118" s="11"/>
      <c r="D118" s="7" t="s">
        <v>30</v>
      </c>
      <c r="E118" s="76" t="s">
        <v>121</v>
      </c>
      <c r="F118" s="77" t="s">
        <v>71</v>
      </c>
      <c r="G118" s="78">
        <v>6</v>
      </c>
      <c r="H118" s="78">
        <v>9</v>
      </c>
      <c r="I118" s="78">
        <v>39</v>
      </c>
      <c r="J118" s="79">
        <v>250</v>
      </c>
      <c r="K118" s="80" t="s">
        <v>122</v>
      </c>
      <c r="L118" s="81">
        <v>9.93</v>
      </c>
    </row>
    <row r="119" spans="1:12" ht="15" x14ac:dyDescent="0.25">
      <c r="A119" s="25"/>
      <c r="B119" s="16"/>
      <c r="C119" s="11"/>
      <c r="D119" s="7" t="s">
        <v>31</v>
      </c>
      <c r="E119" s="76" t="s">
        <v>123</v>
      </c>
      <c r="F119" s="77" t="s">
        <v>124</v>
      </c>
      <c r="G119" s="78">
        <v>0</v>
      </c>
      <c r="H119" s="78">
        <v>0</v>
      </c>
      <c r="I119" s="78">
        <v>14</v>
      </c>
      <c r="J119" s="79">
        <v>57</v>
      </c>
      <c r="K119" s="80" t="s">
        <v>125</v>
      </c>
      <c r="L119" s="81">
        <v>3.36</v>
      </c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7" t="s">
        <v>27</v>
      </c>
      <c r="E121" s="76" t="s">
        <v>64</v>
      </c>
      <c r="F121" s="77" t="s">
        <v>65</v>
      </c>
      <c r="G121" s="78">
        <v>1</v>
      </c>
      <c r="H121" s="78">
        <v>0</v>
      </c>
      <c r="I121" s="78">
        <v>2</v>
      </c>
      <c r="J121" s="79">
        <v>15</v>
      </c>
      <c r="K121" s="80"/>
      <c r="L121" s="81">
        <v>15.48</v>
      </c>
    </row>
    <row r="122" spans="1:12" ht="15" x14ac:dyDescent="0.25">
      <c r="A122" s="25"/>
      <c r="B122" s="16"/>
      <c r="C122" s="11"/>
      <c r="D122" s="76" t="s">
        <v>60</v>
      </c>
      <c r="E122" s="76" t="s">
        <v>51</v>
      </c>
      <c r="F122" s="77" t="s">
        <v>91</v>
      </c>
      <c r="G122" s="78">
        <v>6</v>
      </c>
      <c r="H122" s="78">
        <v>9</v>
      </c>
      <c r="I122" s="78">
        <v>34</v>
      </c>
      <c r="J122" s="79">
        <v>233</v>
      </c>
      <c r="K122" s="80" t="s">
        <v>53</v>
      </c>
      <c r="L122" s="81">
        <v>12.47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/>
      <c r="G123" s="21">
        <f t="shared" ref="G123" si="55">SUM(G117:G122)</f>
        <v>34</v>
      </c>
      <c r="H123" s="21">
        <f t="shared" ref="H123" si="56">SUM(H117:H122)</f>
        <v>32</v>
      </c>
      <c r="I123" s="21">
        <f t="shared" ref="I123" si="57">SUM(I117:I122)</f>
        <v>98</v>
      </c>
      <c r="J123" s="21">
        <f t="shared" ref="J123:L123" si="58">SUM(J117:J122)</f>
        <v>811</v>
      </c>
      <c r="K123" s="27"/>
      <c r="L123" s="21">
        <f t="shared" si="58"/>
        <v>64.150000000000006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/>
      <c r="G130" s="21">
        <f t="shared" ref="G130" si="59">SUM(G124:G129)</f>
        <v>0</v>
      </c>
      <c r="H130" s="21">
        <f t="shared" ref="H130" si="60">SUM(H124:H129)</f>
        <v>0</v>
      </c>
      <c r="I130" s="21">
        <f t="shared" ref="I130" si="61">SUM(I124:I129)</f>
        <v>0</v>
      </c>
      <c r="J130" s="21">
        <f t="shared" ref="J130:L130" si="62">SUM(J124:J129)</f>
        <v>0</v>
      </c>
      <c r="K130" s="27"/>
      <c r="L130" s="21">
        <f t="shared" si="62"/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/>
      <c r="G131" s="34">
        <f t="shared" ref="G131" si="63">G97+G101+G111+G116+G123+G130</f>
        <v>100</v>
      </c>
      <c r="H131" s="34">
        <f t="shared" ref="H131" si="64">H97+H101+H111+H116+H123+H130</f>
        <v>104</v>
      </c>
      <c r="I131" s="34">
        <f t="shared" ref="I131" si="65">I97+I101+I111+I116+I123+I130</f>
        <v>353</v>
      </c>
      <c r="J131" s="34">
        <f t="shared" ref="J131" si="66">J97+J101+J111+J116+J123+J130</f>
        <v>2719</v>
      </c>
      <c r="K131" s="35"/>
      <c r="L131" s="34">
        <f t="shared" ref="L131" si="67">L97+L101+L111+L116+L123+L130</f>
        <v>260.39999999999998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76" t="s">
        <v>126</v>
      </c>
      <c r="F132" s="77" t="s">
        <v>67</v>
      </c>
      <c r="G132" s="78">
        <v>8</v>
      </c>
      <c r="H132" s="78">
        <v>15</v>
      </c>
      <c r="I132" s="78">
        <v>37</v>
      </c>
      <c r="J132" s="79">
        <v>309</v>
      </c>
      <c r="K132" s="80" t="s">
        <v>93</v>
      </c>
      <c r="L132" s="81">
        <v>19.18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76" t="s">
        <v>94</v>
      </c>
      <c r="F134" s="77" t="s">
        <v>49</v>
      </c>
      <c r="G134" s="78">
        <v>4</v>
      </c>
      <c r="H134" s="78">
        <v>4</v>
      </c>
      <c r="I134" s="78">
        <v>19</v>
      </c>
      <c r="J134" s="79">
        <v>120</v>
      </c>
      <c r="K134" s="80" t="s">
        <v>95</v>
      </c>
      <c r="L134" s="81">
        <v>11.48</v>
      </c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76" t="s">
        <v>60</v>
      </c>
      <c r="E137" s="76" t="s">
        <v>51</v>
      </c>
      <c r="F137" s="77" t="s">
        <v>52</v>
      </c>
      <c r="G137" s="78">
        <v>5</v>
      </c>
      <c r="H137" s="78">
        <v>10</v>
      </c>
      <c r="I137" s="78">
        <v>31</v>
      </c>
      <c r="J137" s="79">
        <v>232</v>
      </c>
      <c r="K137" s="80" t="s">
        <v>53</v>
      </c>
      <c r="L137" s="81">
        <v>13.41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/>
      <c r="G139" s="21">
        <f t="shared" ref="G139" si="68">SUM(G132:G138)</f>
        <v>17</v>
      </c>
      <c r="H139" s="21">
        <f t="shared" ref="H139" si="69">SUM(H132:H138)</f>
        <v>29</v>
      </c>
      <c r="I139" s="21">
        <f t="shared" ref="I139" si="70">SUM(I132:I138)</f>
        <v>87</v>
      </c>
      <c r="J139" s="21">
        <f t="shared" ref="J139:L139" si="71">SUM(J132:J138)</f>
        <v>661</v>
      </c>
      <c r="K139" s="27"/>
      <c r="L139" s="21">
        <f t="shared" si="71"/>
        <v>44.07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6" t="s">
        <v>61</v>
      </c>
      <c r="E141" s="76" t="s">
        <v>127</v>
      </c>
      <c r="F141" s="77" t="s">
        <v>49</v>
      </c>
      <c r="G141" s="78">
        <v>6</v>
      </c>
      <c r="H141" s="78">
        <v>5</v>
      </c>
      <c r="I141" s="78">
        <v>8</v>
      </c>
      <c r="J141" s="79">
        <v>108</v>
      </c>
      <c r="K141" s="80" t="s">
        <v>97</v>
      </c>
      <c r="L141" s="80">
        <v>25.61</v>
      </c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/>
      <c r="G143" s="21">
        <f t="shared" ref="G143" si="72">SUM(G140:G142)</f>
        <v>6</v>
      </c>
      <c r="H143" s="21">
        <f t="shared" ref="H143" si="73">SUM(H140:H142)</f>
        <v>5</v>
      </c>
      <c r="I143" s="21">
        <f t="shared" ref="I143" si="74">SUM(I140:I142)</f>
        <v>8</v>
      </c>
      <c r="J143" s="21">
        <f t="shared" ref="J143:L143" si="75">SUM(J140:J142)</f>
        <v>108</v>
      </c>
      <c r="K143" s="27"/>
      <c r="L143" s="21">
        <f t="shared" si="75"/>
        <v>25.61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76" t="s">
        <v>64</v>
      </c>
      <c r="F144" s="77" t="s">
        <v>65</v>
      </c>
      <c r="G144" s="78">
        <v>1</v>
      </c>
      <c r="H144" s="78">
        <v>0</v>
      </c>
      <c r="I144" s="78">
        <v>2</v>
      </c>
      <c r="J144" s="79">
        <v>15</v>
      </c>
      <c r="K144" s="80"/>
      <c r="L144" s="81">
        <v>15.48</v>
      </c>
    </row>
    <row r="145" spans="1:12" ht="15" x14ac:dyDescent="0.25">
      <c r="A145" s="25"/>
      <c r="B145" s="16"/>
      <c r="C145" s="11"/>
      <c r="D145" s="7" t="s">
        <v>28</v>
      </c>
      <c r="E145" s="76" t="s">
        <v>128</v>
      </c>
      <c r="F145" s="77" t="s">
        <v>67</v>
      </c>
      <c r="G145" s="78">
        <v>9</v>
      </c>
      <c r="H145" s="78">
        <v>9</v>
      </c>
      <c r="I145" s="78">
        <v>22</v>
      </c>
      <c r="J145" s="79">
        <v>202</v>
      </c>
      <c r="K145" s="80" t="s">
        <v>129</v>
      </c>
      <c r="L145" s="81">
        <v>19.34</v>
      </c>
    </row>
    <row r="146" spans="1:12" ht="15" x14ac:dyDescent="0.25">
      <c r="A146" s="25"/>
      <c r="B146" s="16"/>
      <c r="C146" s="11"/>
      <c r="D146" s="7" t="s">
        <v>29</v>
      </c>
      <c r="E146" s="76" t="s">
        <v>130</v>
      </c>
      <c r="F146" s="77" t="s">
        <v>119</v>
      </c>
      <c r="G146" s="78">
        <v>18</v>
      </c>
      <c r="H146" s="78">
        <v>22</v>
      </c>
      <c r="I146" s="78">
        <v>5</v>
      </c>
      <c r="J146" s="79">
        <v>273</v>
      </c>
      <c r="K146" s="80" t="s">
        <v>131</v>
      </c>
      <c r="L146" s="81">
        <v>40.44</v>
      </c>
    </row>
    <row r="147" spans="1:12" ht="15" x14ac:dyDescent="0.25">
      <c r="A147" s="25"/>
      <c r="B147" s="16"/>
      <c r="C147" s="11"/>
      <c r="D147" s="7" t="s">
        <v>30</v>
      </c>
      <c r="E147" s="76" t="s">
        <v>85</v>
      </c>
      <c r="F147" s="77" t="s">
        <v>71</v>
      </c>
      <c r="G147" s="78">
        <v>4</v>
      </c>
      <c r="H147" s="78">
        <v>10</v>
      </c>
      <c r="I147" s="78">
        <v>24</v>
      </c>
      <c r="J147" s="79">
        <v>194</v>
      </c>
      <c r="K147" s="80" t="s">
        <v>86</v>
      </c>
      <c r="L147" s="81">
        <v>13.77</v>
      </c>
    </row>
    <row r="148" spans="1:12" ht="15" x14ac:dyDescent="0.25">
      <c r="A148" s="25"/>
      <c r="B148" s="16"/>
      <c r="C148" s="11"/>
      <c r="D148" s="7" t="s">
        <v>31</v>
      </c>
      <c r="E148" s="76" t="s">
        <v>62</v>
      </c>
      <c r="F148" s="77" t="s">
        <v>49</v>
      </c>
      <c r="G148" s="78">
        <v>1</v>
      </c>
      <c r="H148" s="78">
        <v>0</v>
      </c>
      <c r="I148" s="78">
        <v>20</v>
      </c>
      <c r="J148" s="79">
        <v>92</v>
      </c>
      <c r="K148" s="80" t="s">
        <v>63</v>
      </c>
      <c r="L148" s="81">
        <v>17.399999999999999</v>
      </c>
    </row>
    <row r="149" spans="1:12" ht="15" x14ac:dyDescent="0.25">
      <c r="A149" s="25"/>
      <c r="B149" s="16"/>
      <c r="C149" s="11"/>
      <c r="D149" s="7" t="s">
        <v>32</v>
      </c>
      <c r="E149" s="76" t="s">
        <v>74</v>
      </c>
      <c r="F149" s="77" t="s">
        <v>75</v>
      </c>
      <c r="G149" s="78">
        <v>4</v>
      </c>
      <c r="H149" s="78">
        <v>0</v>
      </c>
      <c r="I149" s="78">
        <v>23</v>
      </c>
      <c r="J149" s="79">
        <v>107</v>
      </c>
      <c r="K149" s="80"/>
      <c r="L149" s="81">
        <v>3.83</v>
      </c>
    </row>
    <row r="150" spans="1:12" ht="15" x14ac:dyDescent="0.25">
      <c r="A150" s="25"/>
      <c r="B150" s="16"/>
      <c r="C150" s="11"/>
      <c r="D150" s="7" t="s">
        <v>33</v>
      </c>
      <c r="E150" s="76" t="s">
        <v>76</v>
      </c>
      <c r="F150" s="77" t="s">
        <v>77</v>
      </c>
      <c r="G150" s="78">
        <v>3</v>
      </c>
      <c r="H150" s="78">
        <v>0</v>
      </c>
      <c r="I150" s="78">
        <v>17</v>
      </c>
      <c r="J150" s="79">
        <v>82</v>
      </c>
      <c r="K150" s="80"/>
      <c r="L150" s="81">
        <v>2.29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/>
      <c r="G153" s="21">
        <f t="shared" ref="G153" si="76">SUM(G144:G152)</f>
        <v>40</v>
      </c>
      <c r="H153" s="21">
        <f t="shared" ref="H153" si="77">SUM(H144:H152)</f>
        <v>41</v>
      </c>
      <c r="I153" s="21">
        <f t="shared" ref="I153" si="78">SUM(I144:I152)</f>
        <v>113</v>
      </c>
      <c r="J153" s="21">
        <f t="shared" ref="J153:L153" si="79">SUM(J144:J152)</f>
        <v>965</v>
      </c>
      <c r="K153" s="27"/>
      <c r="L153" s="21">
        <f t="shared" si="79"/>
        <v>112.54999999999998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6" t="s">
        <v>78</v>
      </c>
      <c r="E156" s="76" t="s">
        <v>132</v>
      </c>
      <c r="F156" s="77" t="s">
        <v>67</v>
      </c>
      <c r="G156" s="78">
        <v>1</v>
      </c>
      <c r="H156" s="78">
        <v>1</v>
      </c>
      <c r="I156" s="78">
        <v>22</v>
      </c>
      <c r="J156" s="79">
        <v>103</v>
      </c>
      <c r="K156" s="80"/>
      <c r="L156" s="80">
        <v>35.5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/>
      <c r="G158" s="21">
        <f t="shared" ref="G158" si="80">SUM(G154:G157)</f>
        <v>1</v>
      </c>
      <c r="H158" s="21">
        <f t="shared" ref="H158" si="81">SUM(H154:H157)</f>
        <v>1</v>
      </c>
      <c r="I158" s="21">
        <f t="shared" ref="I158" si="82">SUM(I154:I157)</f>
        <v>22</v>
      </c>
      <c r="J158" s="21">
        <f t="shared" ref="J158:L158" si="83">SUM(J154:J157)</f>
        <v>103</v>
      </c>
      <c r="K158" s="27"/>
      <c r="L158" s="21">
        <f t="shared" si="83"/>
        <v>35.5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76" t="s">
        <v>134</v>
      </c>
      <c r="F159" s="77" t="s">
        <v>49</v>
      </c>
      <c r="G159" s="78">
        <v>18</v>
      </c>
      <c r="H159" s="78">
        <v>19</v>
      </c>
      <c r="I159" s="78">
        <v>43</v>
      </c>
      <c r="J159" s="79">
        <v>400</v>
      </c>
      <c r="K159" s="80" t="s">
        <v>135</v>
      </c>
      <c r="L159" s="81">
        <v>27.66</v>
      </c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76" t="s">
        <v>60</v>
      </c>
      <c r="E163" s="76" t="s">
        <v>51</v>
      </c>
      <c r="F163" s="77" t="s">
        <v>91</v>
      </c>
      <c r="G163" s="78">
        <v>6</v>
      </c>
      <c r="H163" s="78">
        <v>9</v>
      </c>
      <c r="I163" s="78">
        <v>34</v>
      </c>
      <c r="J163" s="79">
        <v>233</v>
      </c>
      <c r="K163" s="80" t="s">
        <v>53</v>
      </c>
      <c r="L163" s="81">
        <v>12.47</v>
      </c>
    </row>
    <row r="164" spans="1:12" ht="15" x14ac:dyDescent="0.25">
      <c r="A164" s="25"/>
      <c r="B164" s="16"/>
      <c r="C164" s="11"/>
      <c r="D164" s="76" t="s">
        <v>60</v>
      </c>
      <c r="E164" s="76" t="s">
        <v>133</v>
      </c>
      <c r="F164" s="77" t="s">
        <v>83</v>
      </c>
      <c r="G164" s="78">
        <v>1</v>
      </c>
      <c r="H164" s="78">
        <v>10</v>
      </c>
      <c r="I164" s="78">
        <v>7</v>
      </c>
      <c r="J164" s="79">
        <v>122</v>
      </c>
      <c r="K164" s="80" t="s">
        <v>75</v>
      </c>
      <c r="L164" s="81">
        <v>4.24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/>
      <c r="G165" s="21">
        <f t="shared" ref="G165" si="84">SUM(G159:G164)</f>
        <v>25</v>
      </c>
      <c r="H165" s="21">
        <f t="shared" ref="H165" si="85">SUM(H159:H164)</f>
        <v>38</v>
      </c>
      <c r="I165" s="21">
        <f t="shared" ref="I165" si="86">SUM(I159:I164)</f>
        <v>84</v>
      </c>
      <c r="J165" s="21">
        <f t="shared" ref="J165:L165" si="87">SUM(J159:J164)</f>
        <v>755</v>
      </c>
      <c r="K165" s="27"/>
      <c r="L165" s="21">
        <f t="shared" si="87"/>
        <v>44.370000000000005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/>
      <c r="G172" s="21">
        <f t="shared" ref="G172" si="88">SUM(G166:G171)</f>
        <v>0</v>
      </c>
      <c r="H172" s="21">
        <f t="shared" ref="H172" si="89">SUM(H166:H171)</f>
        <v>0</v>
      </c>
      <c r="I172" s="21">
        <f t="shared" ref="I172" si="90">SUM(I166:I171)</f>
        <v>0</v>
      </c>
      <c r="J172" s="21">
        <f t="shared" ref="J172:L172" si="91">SUM(J166:J171)</f>
        <v>0</v>
      </c>
      <c r="K172" s="27"/>
      <c r="L172" s="21">
        <f t="shared" si="91"/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/>
      <c r="G173" s="34">
        <f t="shared" ref="G173" si="92">G139+G143+G153+G158+G165+G172</f>
        <v>89</v>
      </c>
      <c r="H173" s="34">
        <f t="shared" ref="H173" si="93">H139+H143+H153+H158+H165+H172</f>
        <v>114</v>
      </c>
      <c r="I173" s="34">
        <f t="shared" ref="I173" si="94">I139+I143+I153+I158+I165+I172</f>
        <v>314</v>
      </c>
      <c r="J173" s="34">
        <f t="shared" ref="J173" si="95">J139+J143+J153+J158+J165+J172</f>
        <v>2592</v>
      </c>
      <c r="K173" s="35"/>
      <c r="L173" s="34">
        <f t="shared" ref="L173" si="96">L139+L143+L153+L158+L165+L172</f>
        <v>262.10000000000002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76" t="s">
        <v>136</v>
      </c>
      <c r="F174" s="77" t="s">
        <v>67</v>
      </c>
      <c r="G174" s="78">
        <v>6</v>
      </c>
      <c r="H174" s="78">
        <v>6</v>
      </c>
      <c r="I174" s="78">
        <v>20</v>
      </c>
      <c r="J174" s="79">
        <v>154</v>
      </c>
      <c r="K174" s="80" t="s">
        <v>137</v>
      </c>
      <c r="L174" s="81">
        <v>11.95</v>
      </c>
    </row>
    <row r="175" spans="1:12" ht="15" x14ac:dyDescent="0.25">
      <c r="A175" s="25"/>
      <c r="B175" s="16"/>
      <c r="C175" s="11"/>
      <c r="D175" s="76" t="s">
        <v>60</v>
      </c>
      <c r="E175" s="76" t="s">
        <v>51</v>
      </c>
      <c r="F175" s="77" t="s">
        <v>52</v>
      </c>
      <c r="G175" s="78">
        <v>5</v>
      </c>
      <c r="H175" s="78">
        <v>10</v>
      </c>
      <c r="I175" s="78">
        <v>31</v>
      </c>
      <c r="J175" s="79">
        <v>232</v>
      </c>
      <c r="K175" s="80" t="s">
        <v>53</v>
      </c>
      <c r="L175" s="81">
        <v>13.41</v>
      </c>
    </row>
    <row r="176" spans="1:12" ht="15" x14ac:dyDescent="0.25">
      <c r="A176" s="25"/>
      <c r="B176" s="16"/>
      <c r="C176" s="11"/>
      <c r="D176" s="7" t="s">
        <v>22</v>
      </c>
      <c r="E176" s="76" t="s">
        <v>57</v>
      </c>
      <c r="F176" s="77" t="s">
        <v>49</v>
      </c>
      <c r="G176" s="78">
        <v>2</v>
      </c>
      <c r="H176" s="78">
        <v>2</v>
      </c>
      <c r="I176" s="78">
        <v>18</v>
      </c>
      <c r="J176" s="79">
        <v>92</v>
      </c>
      <c r="K176" s="80" t="s">
        <v>58</v>
      </c>
      <c r="L176" s="81">
        <v>7.42</v>
      </c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/>
      <c r="G181" s="21">
        <f t="shared" ref="G181" si="97">SUM(G174:G180)</f>
        <v>13</v>
      </c>
      <c r="H181" s="21">
        <f t="shared" ref="H181" si="98">SUM(H174:H180)</f>
        <v>18</v>
      </c>
      <c r="I181" s="21">
        <f t="shared" ref="I181" si="99">SUM(I174:I180)</f>
        <v>69</v>
      </c>
      <c r="J181" s="21">
        <f t="shared" ref="J181:L181" si="100">SUM(J174:J180)</f>
        <v>478</v>
      </c>
      <c r="K181" s="27"/>
      <c r="L181" s="21">
        <f t="shared" si="100"/>
        <v>32.78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6" t="s">
        <v>61</v>
      </c>
      <c r="E183" s="76" t="s">
        <v>138</v>
      </c>
      <c r="F183" s="77" t="s">
        <v>49</v>
      </c>
      <c r="G183" s="78">
        <v>6</v>
      </c>
      <c r="H183" s="78">
        <v>5</v>
      </c>
      <c r="I183" s="78">
        <v>9</v>
      </c>
      <c r="J183" s="79">
        <v>113</v>
      </c>
      <c r="K183" s="80"/>
      <c r="L183" s="80">
        <v>26.49</v>
      </c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/>
      <c r="G185" s="21">
        <f t="shared" ref="G185" si="101">SUM(G182:G184)</f>
        <v>6</v>
      </c>
      <c r="H185" s="21">
        <f t="shared" ref="H185" si="102">SUM(H182:H184)</f>
        <v>5</v>
      </c>
      <c r="I185" s="21">
        <f t="shared" ref="I185" si="103">SUM(I182:I184)</f>
        <v>9</v>
      </c>
      <c r="J185" s="21">
        <f t="shared" ref="J185:L185" si="104">SUM(J182:J184)</f>
        <v>113</v>
      </c>
      <c r="K185" s="27"/>
      <c r="L185" s="21">
        <f t="shared" si="104"/>
        <v>26.49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76" t="s">
        <v>64</v>
      </c>
      <c r="F186" s="77" t="s">
        <v>65</v>
      </c>
      <c r="G186" s="78">
        <v>1</v>
      </c>
      <c r="H186" s="78">
        <v>0</v>
      </c>
      <c r="I186" s="78">
        <v>2</v>
      </c>
      <c r="J186" s="79">
        <v>15</v>
      </c>
      <c r="K186" s="80"/>
      <c r="L186" s="81">
        <v>15.54</v>
      </c>
    </row>
    <row r="187" spans="1:12" ht="15" x14ac:dyDescent="0.25">
      <c r="A187" s="25"/>
      <c r="B187" s="16"/>
      <c r="C187" s="11"/>
      <c r="D187" s="7" t="s">
        <v>28</v>
      </c>
      <c r="E187" s="76" t="s">
        <v>139</v>
      </c>
      <c r="F187" s="77" t="s">
        <v>67</v>
      </c>
      <c r="G187" s="78">
        <v>12</v>
      </c>
      <c r="H187" s="78">
        <v>10</v>
      </c>
      <c r="I187" s="78">
        <v>25</v>
      </c>
      <c r="J187" s="79">
        <v>232</v>
      </c>
      <c r="K187" s="80" t="s">
        <v>140</v>
      </c>
      <c r="L187" s="81">
        <v>20.84</v>
      </c>
    </row>
    <row r="188" spans="1:12" ht="15" x14ac:dyDescent="0.25">
      <c r="A188" s="25"/>
      <c r="B188" s="16"/>
      <c r="C188" s="11"/>
      <c r="D188" s="7" t="s">
        <v>29</v>
      </c>
      <c r="E188" s="76" t="s">
        <v>141</v>
      </c>
      <c r="F188" s="77" t="s">
        <v>69</v>
      </c>
      <c r="G188" s="78">
        <v>17</v>
      </c>
      <c r="H188" s="78">
        <v>22</v>
      </c>
      <c r="I188" s="78">
        <v>12</v>
      </c>
      <c r="J188" s="79">
        <v>305</v>
      </c>
      <c r="K188" s="80" t="s">
        <v>142</v>
      </c>
      <c r="L188" s="81">
        <v>37.42</v>
      </c>
    </row>
    <row r="189" spans="1:12" ht="27" x14ac:dyDescent="0.25">
      <c r="A189" s="25"/>
      <c r="B189" s="16"/>
      <c r="C189" s="11"/>
      <c r="D189" s="7" t="s">
        <v>30</v>
      </c>
      <c r="E189" s="76" t="s">
        <v>143</v>
      </c>
      <c r="F189" s="77" t="s">
        <v>144</v>
      </c>
      <c r="G189" s="78">
        <v>6</v>
      </c>
      <c r="H189" s="78">
        <v>10</v>
      </c>
      <c r="I189" s="78">
        <v>29</v>
      </c>
      <c r="J189" s="79">
        <v>225</v>
      </c>
      <c r="K189" s="80" t="s">
        <v>145</v>
      </c>
      <c r="L189" s="81">
        <v>13.73</v>
      </c>
    </row>
    <row r="190" spans="1:12" ht="15" x14ac:dyDescent="0.25">
      <c r="A190" s="25"/>
      <c r="B190" s="16"/>
      <c r="C190" s="11"/>
      <c r="D190" s="7" t="s">
        <v>31</v>
      </c>
      <c r="E190" s="76" t="s">
        <v>102</v>
      </c>
      <c r="F190" s="77" t="s">
        <v>49</v>
      </c>
      <c r="G190" s="78">
        <v>0</v>
      </c>
      <c r="H190" s="78">
        <v>0</v>
      </c>
      <c r="I190" s="78">
        <v>14</v>
      </c>
      <c r="J190" s="79">
        <v>54</v>
      </c>
      <c r="K190" s="80" t="s">
        <v>103</v>
      </c>
      <c r="L190" s="81">
        <v>3.85</v>
      </c>
    </row>
    <row r="191" spans="1:12" ht="15" x14ac:dyDescent="0.25">
      <c r="A191" s="25"/>
      <c r="B191" s="16"/>
      <c r="C191" s="11"/>
      <c r="D191" s="7" t="s">
        <v>32</v>
      </c>
      <c r="E191" s="76" t="s">
        <v>74</v>
      </c>
      <c r="F191" s="77" t="s">
        <v>75</v>
      </c>
      <c r="G191" s="78">
        <v>4</v>
      </c>
      <c r="H191" s="78">
        <v>0</v>
      </c>
      <c r="I191" s="78">
        <v>23</v>
      </c>
      <c r="J191" s="79">
        <v>107</v>
      </c>
      <c r="K191" s="80"/>
      <c r="L191" s="81">
        <v>3.83</v>
      </c>
    </row>
    <row r="192" spans="1:12" ht="15" x14ac:dyDescent="0.25">
      <c r="A192" s="25"/>
      <c r="B192" s="16"/>
      <c r="C192" s="11"/>
      <c r="D192" s="7" t="s">
        <v>33</v>
      </c>
      <c r="E192" s="76" t="s">
        <v>76</v>
      </c>
      <c r="F192" s="77" t="s">
        <v>77</v>
      </c>
      <c r="G192" s="78">
        <v>3</v>
      </c>
      <c r="H192" s="78">
        <v>0</v>
      </c>
      <c r="I192" s="78">
        <v>17</v>
      </c>
      <c r="J192" s="79">
        <v>82</v>
      </c>
      <c r="K192" s="80"/>
      <c r="L192" s="81">
        <v>2.29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/>
      <c r="G195" s="21">
        <f t="shared" ref="G195" si="105">SUM(G186:G194)</f>
        <v>43</v>
      </c>
      <c r="H195" s="21">
        <f t="shared" ref="H195" si="106">SUM(H186:H194)</f>
        <v>42</v>
      </c>
      <c r="I195" s="21">
        <f t="shared" ref="I195" si="107">SUM(I186:I194)</f>
        <v>122</v>
      </c>
      <c r="J195" s="21">
        <f t="shared" ref="J195:L195" si="108">SUM(J186:J194)</f>
        <v>1020</v>
      </c>
      <c r="K195" s="27"/>
      <c r="L195" s="21">
        <f t="shared" si="108"/>
        <v>97.5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6" t="s">
        <v>78</v>
      </c>
      <c r="E198" s="76" t="s">
        <v>146</v>
      </c>
      <c r="F198" s="77" t="s">
        <v>117</v>
      </c>
      <c r="G198" s="78">
        <v>1</v>
      </c>
      <c r="H198" s="78">
        <v>1</v>
      </c>
      <c r="I198" s="78">
        <v>20</v>
      </c>
      <c r="J198" s="79">
        <v>93</v>
      </c>
      <c r="K198" s="80"/>
      <c r="L198" s="80">
        <v>69.3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/>
      <c r="G200" s="21">
        <f t="shared" ref="G200" si="109">SUM(G196:G199)</f>
        <v>1</v>
      </c>
      <c r="H200" s="21">
        <f t="shared" ref="H200" si="110">SUM(H196:H199)</f>
        <v>1</v>
      </c>
      <c r="I200" s="21">
        <f t="shared" ref="I200" si="111">SUM(I196:I199)</f>
        <v>20</v>
      </c>
      <c r="J200" s="21">
        <f t="shared" ref="J200:L200" si="112">SUM(J196:J199)</f>
        <v>93</v>
      </c>
      <c r="K200" s="27"/>
      <c r="L200" s="21">
        <f t="shared" si="112"/>
        <v>69.3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76" t="s">
        <v>62</v>
      </c>
      <c r="F203" s="77" t="s">
        <v>49</v>
      </c>
      <c r="G203" s="78">
        <v>1</v>
      </c>
      <c r="H203" s="78">
        <v>0</v>
      </c>
      <c r="I203" s="78">
        <v>20</v>
      </c>
      <c r="J203" s="79">
        <v>92</v>
      </c>
      <c r="K203" s="80" t="s">
        <v>63</v>
      </c>
      <c r="L203" s="81">
        <v>17.399999999999999</v>
      </c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27" x14ac:dyDescent="0.25">
      <c r="A205" s="25"/>
      <c r="B205" s="16"/>
      <c r="C205" s="11"/>
      <c r="D205" s="76" t="s">
        <v>147</v>
      </c>
      <c r="E205" s="76" t="s">
        <v>148</v>
      </c>
      <c r="F205" s="77" t="s">
        <v>77</v>
      </c>
      <c r="G205" s="78">
        <v>0</v>
      </c>
      <c r="H205" s="78">
        <v>0</v>
      </c>
      <c r="I205" s="78">
        <v>32</v>
      </c>
      <c r="J205" s="79">
        <v>130</v>
      </c>
      <c r="K205" s="80"/>
      <c r="L205" s="81">
        <v>7.97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/>
      <c r="G207" s="21">
        <f t="shared" ref="G207" si="113">SUM(G201:G206)</f>
        <v>1</v>
      </c>
      <c r="H207" s="21">
        <f t="shared" ref="H207" si="114">SUM(H201:H206)</f>
        <v>0</v>
      </c>
      <c r="I207" s="21">
        <f t="shared" ref="I207" si="115">SUM(I201:I206)</f>
        <v>52</v>
      </c>
      <c r="J207" s="21">
        <f t="shared" ref="J207:L207" si="116">SUM(J201:J206)</f>
        <v>222</v>
      </c>
      <c r="K207" s="27"/>
      <c r="L207" s="21">
        <f t="shared" si="116"/>
        <v>25.369999999999997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/>
      <c r="G214" s="21">
        <f t="shared" ref="G214" si="117">SUM(G208:G213)</f>
        <v>0</v>
      </c>
      <c r="H214" s="21">
        <f t="shared" ref="H214" si="118">SUM(H208:H213)</f>
        <v>0</v>
      </c>
      <c r="I214" s="21">
        <f t="shared" ref="I214" si="119">SUM(I208:I213)</f>
        <v>0</v>
      </c>
      <c r="J214" s="21">
        <f t="shared" ref="J214:L214" si="120">SUM(J208:J213)</f>
        <v>0</v>
      </c>
      <c r="K214" s="27"/>
      <c r="L214" s="21">
        <f t="shared" si="120"/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/>
      <c r="G215" s="34">
        <f t="shared" ref="G215" si="121">G181+G185+G195+G200+G207+G214</f>
        <v>64</v>
      </c>
      <c r="H215" s="34">
        <f t="shared" ref="H215" si="122">H181+H185+H195+H200+H207+H214</f>
        <v>66</v>
      </c>
      <c r="I215" s="34">
        <f t="shared" ref="I215" si="123">I181+I185+I195+I200+I207+I214</f>
        <v>272</v>
      </c>
      <c r="J215" s="34">
        <f t="shared" ref="J215" si="124">J181+J185+J195+J200+J207+J214</f>
        <v>1926</v>
      </c>
      <c r="K215" s="35"/>
      <c r="L215" s="34">
        <f t="shared" ref="L215" si="125">L181+L185+L195+L200+L207+L214</f>
        <v>251.44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76"/>
      <c r="F216" s="77"/>
      <c r="G216" s="78"/>
      <c r="H216" s="78"/>
      <c r="I216" s="78"/>
      <c r="J216" s="79"/>
      <c r="K216" s="80"/>
      <c r="L216" s="8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76"/>
      <c r="F218" s="77"/>
      <c r="G218" s="78"/>
      <c r="H218" s="78"/>
      <c r="I218" s="78"/>
      <c r="J218" s="79"/>
      <c r="K218" s="80"/>
      <c r="L218" s="8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76"/>
      <c r="E221" s="76"/>
      <c r="F221" s="77"/>
      <c r="G221" s="78"/>
      <c r="H221" s="78"/>
      <c r="I221" s="78"/>
      <c r="J221" s="79"/>
      <c r="K221" s="80"/>
      <c r="L221" s="81"/>
    </row>
    <row r="222" spans="1:12" ht="15" x14ac:dyDescent="0.25">
      <c r="A222" s="25"/>
      <c r="B222" s="16"/>
      <c r="C222" s="11"/>
      <c r="D222" s="76"/>
      <c r="E222" s="76"/>
      <c r="F222" s="77"/>
      <c r="G222" s="78"/>
      <c r="H222" s="78"/>
      <c r="I222" s="78"/>
      <c r="J222" s="79"/>
      <c r="K222" s="80"/>
      <c r="L222" s="81"/>
    </row>
    <row r="223" spans="1:12" ht="15" x14ac:dyDescent="0.25">
      <c r="A223" s="26"/>
      <c r="B223" s="18"/>
      <c r="C223" s="8"/>
      <c r="D223" s="19" t="s">
        <v>39</v>
      </c>
      <c r="E223" s="9"/>
      <c r="F223" s="21"/>
      <c r="G223" s="21">
        <f t="shared" ref="G223" si="126">SUM(G216:G222)</f>
        <v>0</v>
      </c>
      <c r="H223" s="21">
        <f t="shared" ref="H223" si="127">SUM(H216:H222)</f>
        <v>0</v>
      </c>
      <c r="I223" s="21">
        <f t="shared" ref="I223" si="128">SUM(I216:I222)</f>
        <v>0</v>
      </c>
      <c r="J223" s="21">
        <f t="shared" ref="J223:L223" si="129">SUM(J216:J222)</f>
        <v>0</v>
      </c>
      <c r="K223" s="27"/>
      <c r="L223" s="21">
        <f t="shared" si="129"/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6"/>
      <c r="E225" s="76"/>
      <c r="F225" s="77"/>
      <c r="G225" s="78"/>
      <c r="H225" s="78"/>
      <c r="I225" s="78"/>
      <c r="J225" s="79"/>
      <c r="K225" s="80"/>
      <c r="L225" s="80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/>
      <c r="G227" s="21">
        <f t="shared" ref="G227" si="130">SUM(G224:G226)</f>
        <v>0</v>
      </c>
      <c r="H227" s="21">
        <f t="shared" ref="H227" si="131">SUM(H224:H226)</f>
        <v>0</v>
      </c>
      <c r="I227" s="21">
        <f t="shared" ref="I227" si="132">SUM(I224:I226)</f>
        <v>0</v>
      </c>
      <c r="J227" s="21">
        <f t="shared" ref="J227:L227" si="133">SUM(J224:J226)</f>
        <v>0</v>
      </c>
      <c r="K227" s="27"/>
      <c r="L227" s="21">
        <f t="shared" si="133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76"/>
      <c r="F228" s="77"/>
      <c r="G228" s="78"/>
      <c r="H228" s="78"/>
      <c r="I228" s="78"/>
      <c r="J228" s="79"/>
      <c r="K228" s="80"/>
      <c r="L228" s="81"/>
    </row>
    <row r="229" spans="1:12" ht="15" x14ac:dyDescent="0.25">
      <c r="A229" s="25"/>
      <c r="B229" s="16"/>
      <c r="C229" s="11"/>
      <c r="D229" s="7" t="s">
        <v>28</v>
      </c>
      <c r="E229" s="76"/>
      <c r="F229" s="77"/>
      <c r="G229" s="78"/>
      <c r="H229" s="78"/>
      <c r="I229" s="78"/>
      <c r="J229" s="79"/>
      <c r="K229" s="80"/>
      <c r="L229" s="81"/>
    </row>
    <row r="230" spans="1:12" ht="15" x14ac:dyDescent="0.25">
      <c r="A230" s="25"/>
      <c r="B230" s="16"/>
      <c r="C230" s="11"/>
      <c r="D230" s="7" t="s">
        <v>29</v>
      </c>
      <c r="E230" s="76"/>
      <c r="F230" s="77"/>
      <c r="G230" s="78"/>
      <c r="H230" s="78"/>
      <c r="I230" s="78"/>
      <c r="J230" s="79"/>
      <c r="K230" s="80"/>
      <c r="L230" s="81"/>
    </row>
    <row r="231" spans="1:12" ht="15" x14ac:dyDescent="0.25">
      <c r="A231" s="25"/>
      <c r="B231" s="16"/>
      <c r="C231" s="11"/>
      <c r="D231" s="7" t="s">
        <v>30</v>
      </c>
      <c r="E231" s="76"/>
      <c r="F231" s="77"/>
      <c r="G231" s="78"/>
      <c r="H231" s="78"/>
      <c r="I231" s="78"/>
      <c r="J231" s="79"/>
      <c r="K231" s="80"/>
      <c r="L231" s="81"/>
    </row>
    <row r="232" spans="1:12" ht="15" x14ac:dyDescent="0.25">
      <c r="A232" s="25"/>
      <c r="B232" s="16"/>
      <c r="C232" s="11"/>
      <c r="D232" s="7" t="s">
        <v>31</v>
      </c>
      <c r="E232" s="76"/>
      <c r="F232" s="77"/>
      <c r="G232" s="78"/>
      <c r="H232" s="78"/>
      <c r="I232" s="78"/>
      <c r="J232" s="79"/>
      <c r="K232" s="80"/>
      <c r="L232" s="81"/>
    </row>
    <row r="233" spans="1:12" ht="15" x14ac:dyDescent="0.25">
      <c r="A233" s="25"/>
      <c r="B233" s="16"/>
      <c r="C233" s="11"/>
      <c r="D233" s="7" t="s">
        <v>32</v>
      </c>
      <c r="E233" s="76"/>
      <c r="F233" s="77"/>
      <c r="G233" s="78"/>
      <c r="H233" s="78"/>
      <c r="I233" s="78"/>
      <c r="J233" s="79"/>
      <c r="K233" s="80"/>
      <c r="L233" s="81"/>
    </row>
    <row r="234" spans="1:12" ht="15" x14ac:dyDescent="0.25">
      <c r="A234" s="25"/>
      <c r="B234" s="16"/>
      <c r="C234" s="11"/>
      <c r="D234" s="7" t="s">
        <v>33</v>
      </c>
      <c r="E234" s="76"/>
      <c r="F234" s="77"/>
      <c r="G234" s="78"/>
      <c r="H234" s="78"/>
      <c r="I234" s="78"/>
      <c r="J234" s="79"/>
      <c r="K234" s="80"/>
      <c r="L234" s="8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/>
      <c r="G237" s="21">
        <f t="shared" ref="G237" si="134">SUM(G228:G236)</f>
        <v>0</v>
      </c>
      <c r="H237" s="21">
        <f t="shared" ref="H237" si="135">SUM(H228:H236)</f>
        <v>0</v>
      </c>
      <c r="I237" s="21">
        <f t="shared" ref="I237" si="136">SUM(I228:I236)</f>
        <v>0</v>
      </c>
      <c r="J237" s="21">
        <f t="shared" ref="J237:L237" si="137">SUM(J228:J236)</f>
        <v>0</v>
      </c>
      <c r="K237" s="27"/>
      <c r="L237" s="21">
        <f t="shared" si="137"/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6"/>
      <c r="E240" s="76"/>
      <c r="F240" s="77"/>
      <c r="G240" s="78"/>
      <c r="H240" s="78"/>
      <c r="I240" s="78"/>
      <c r="J240" s="79"/>
      <c r="K240" s="80"/>
      <c r="L240" s="80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/>
      <c r="G242" s="21">
        <f t="shared" ref="G242" si="138">SUM(G238:G241)</f>
        <v>0</v>
      </c>
      <c r="H242" s="21">
        <f t="shared" ref="H242" si="139">SUM(H238:H241)</f>
        <v>0</v>
      </c>
      <c r="I242" s="21">
        <f t="shared" ref="I242" si="140">SUM(I238:I241)</f>
        <v>0</v>
      </c>
      <c r="J242" s="21">
        <f t="shared" ref="J242:L242" si="141">SUM(J238:J241)</f>
        <v>0</v>
      </c>
      <c r="K242" s="27"/>
      <c r="L242" s="21">
        <f t="shared" si="141"/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76"/>
      <c r="F243" s="77"/>
      <c r="G243" s="78"/>
      <c r="H243" s="78"/>
      <c r="I243" s="78"/>
      <c r="J243" s="79"/>
      <c r="K243" s="80"/>
      <c r="L243" s="81"/>
    </row>
    <row r="244" spans="1:12" ht="15" x14ac:dyDescent="0.25">
      <c r="A244" s="25"/>
      <c r="B244" s="16"/>
      <c r="C244" s="11"/>
      <c r="D244" s="7" t="s">
        <v>30</v>
      </c>
      <c r="E244" s="76"/>
      <c r="F244" s="77"/>
      <c r="G244" s="78"/>
      <c r="H244" s="78"/>
      <c r="I244" s="78"/>
      <c r="J244" s="79"/>
      <c r="K244" s="80"/>
      <c r="L244" s="81"/>
    </row>
    <row r="245" spans="1:12" ht="15" x14ac:dyDescent="0.25">
      <c r="A245" s="25"/>
      <c r="B245" s="16"/>
      <c r="C245" s="11"/>
      <c r="D245" s="7" t="s">
        <v>31</v>
      </c>
      <c r="E245" s="76"/>
      <c r="F245" s="77"/>
      <c r="G245" s="78"/>
      <c r="H245" s="78"/>
      <c r="I245" s="78"/>
      <c r="J245" s="79"/>
      <c r="K245" s="80"/>
      <c r="L245" s="8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76"/>
      <c r="E247" s="76"/>
      <c r="F247" s="77"/>
      <c r="G247" s="78"/>
      <c r="H247" s="78"/>
      <c r="I247" s="78"/>
      <c r="J247" s="79"/>
      <c r="K247" s="80"/>
      <c r="L247" s="81"/>
    </row>
    <row r="248" spans="1:12" ht="15" x14ac:dyDescent="0.25">
      <c r="A248" s="25"/>
      <c r="B248" s="16"/>
      <c r="C248" s="11"/>
      <c r="D248" s="76"/>
      <c r="E248" s="76"/>
      <c r="F248" s="77"/>
      <c r="G248" s="78"/>
      <c r="H248" s="78"/>
      <c r="I248" s="78"/>
      <c r="J248" s="79"/>
      <c r="K248" s="80"/>
      <c r="L248" s="81"/>
    </row>
    <row r="249" spans="1:12" ht="15" x14ac:dyDescent="0.25">
      <c r="A249" s="26"/>
      <c r="B249" s="18"/>
      <c r="C249" s="8"/>
      <c r="D249" s="19" t="s">
        <v>39</v>
      </c>
      <c r="E249" s="9"/>
      <c r="F249" s="21"/>
      <c r="G249" s="21">
        <f t="shared" ref="G249" si="142">SUM(G243:G248)</f>
        <v>0</v>
      </c>
      <c r="H249" s="21">
        <f t="shared" ref="H249" si="143">SUM(H243:H248)</f>
        <v>0</v>
      </c>
      <c r="I249" s="21">
        <f t="shared" ref="I249" si="144">SUM(I243:I248)</f>
        <v>0</v>
      </c>
      <c r="J249" s="21">
        <f t="shared" ref="J249:L249" si="145">SUM(J243:J248)</f>
        <v>0</v>
      </c>
      <c r="K249" s="27"/>
      <c r="L249" s="21">
        <f t="shared" si="145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/>
      <c r="G256" s="21">
        <f t="shared" ref="G256" si="146">SUM(G250:G255)</f>
        <v>0</v>
      </c>
      <c r="H256" s="21">
        <f t="shared" ref="H256" si="147">SUM(H250:H255)</f>
        <v>0</v>
      </c>
      <c r="I256" s="21">
        <f t="shared" ref="I256" si="148">SUM(I250:I255)</f>
        <v>0</v>
      </c>
      <c r="J256" s="21">
        <f t="shared" ref="J256:L256" si="149">SUM(J250:J255)</f>
        <v>0</v>
      </c>
      <c r="K256" s="27"/>
      <c r="L256" s="21">
        <f t="shared" si="149"/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/>
      <c r="G257" s="34">
        <f t="shared" ref="G257" si="150">G223+G227+G237+G242+G249+G256</f>
        <v>0</v>
      </c>
      <c r="H257" s="34">
        <f t="shared" ref="H257" si="151">H223+H227+H237+H242+H249+H256</f>
        <v>0</v>
      </c>
      <c r="I257" s="34">
        <f t="shared" ref="I257" si="152">I223+I227+I237+I242+I249+I256</f>
        <v>0</v>
      </c>
      <c r="J257" s="34">
        <f t="shared" ref="J257" si="153">J223+J227+J237+J242+J249+J256</f>
        <v>0</v>
      </c>
      <c r="K257" s="35"/>
      <c r="L257" s="34">
        <f t="shared" ref="L257" si="154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76"/>
      <c r="F260" s="77"/>
      <c r="G260" s="78"/>
      <c r="H260" s="78"/>
      <c r="I260" s="78"/>
      <c r="J260" s="79"/>
      <c r="K260" s="80"/>
      <c r="L260" s="8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76"/>
      <c r="E263" s="76"/>
      <c r="F263" s="77"/>
      <c r="G263" s="78"/>
      <c r="H263" s="78"/>
      <c r="I263" s="78"/>
      <c r="J263" s="79"/>
      <c r="K263" s="80"/>
      <c r="L263" s="81"/>
    </row>
    <row r="264" spans="1:12" ht="15" x14ac:dyDescent="0.25">
      <c r="A264" s="25"/>
      <c r="B264" s="16"/>
      <c r="C264" s="11"/>
      <c r="D264" s="76"/>
      <c r="E264" s="76"/>
      <c r="F264" s="77"/>
      <c r="G264" s="78"/>
      <c r="H264" s="78"/>
      <c r="I264" s="78"/>
      <c r="J264" s="79"/>
      <c r="K264" s="80"/>
      <c r="L264" s="81"/>
    </row>
    <row r="265" spans="1:12" ht="15" x14ac:dyDescent="0.25">
      <c r="A265" s="26"/>
      <c r="B265" s="18"/>
      <c r="C265" s="8"/>
      <c r="D265" s="19" t="s">
        <v>39</v>
      </c>
      <c r="E265" s="9"/>
      <c r="F265" s="21"/>
      <c r="G265" s="21">
        <f t="shared" ref="G265" si="155">SUM(G258:G264)</f>
        <v>0</v>
      </c>
      <c r="H265" s="21">
        <f t="shared" ref="H265" si="156">SUM(H258:H264)</f>
        <v>0</v>
      </c>
      <c r="I265" s="21">
        <f t="shared" ref="I265" si="157">SUM(I258:I264)</f>
        <v>0</v>
      </c>
      <c r="J265" s="21">
        <f t="shared" ref="J265:L265" si="158">SUM(J258:J264)</f>
        <v>0</v>
      </c>
      <c r="K265" s="27"/>
      <c r="L265" s="21">
        <f t="shared" si="158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6"/>
      <c r="E267" s="76"/>
      <c r="F267" s="77"/>
      <c r="G267" s="78"/>
      <c r="H267" s="78"/>
      <c r="I267" s="78"/>
      <c r="J267" s="79"/>
      <c r="K267" s="80"/>
      <c r="L267" s="80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/>
      <c r="G269" s="21">
        <f t="shared" ref="G269" si="159">SUM(G266:G268)</f>
        <v>0</v>
      </c>
      <c r="H269" s="21">
        <f t="shared" ref="H269" si="160">SUM(H266:H268)</f>
        <v>0</v>
      </c>
      <c r="I269" s="21">
        <f t="shared" ref="I269" si="161">SUM(I266:I268)</f>
        <v>0</v>
      </c>
      <c r="J269" s="21">
        <f t="shared" ref="J269:L269" si="162">SUM(J266:J268)</f>
        <v>0</v>
      </c>
      <c r="K269" s="27"/>
      <c r="L269" s="21">
        <f t="shared" si="162"/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76"/>
      <c r="F270" s="77"/>
      <c r="G270" s="78"/>
      <c r="H270" s="78"/>
      <c r="I270" s="78"/>
      <c r="J270" s="79"/>
      <c r="K270" s="80"/>
      <c r="L270" s="81"/>
    </row>
    <row r="271" spans="1:12" ht="15" x14ac:dyDescent="0.25">
      <c r="A271" s="25"/>
      <c r="B271" s="16"/>
      <c r="C271" s="11"/>
      <c r="D271" s="7" t="s">
        <v>28</v>
      </c>
      <c r="E271" s="76"/>
      <c r="F271" s="77"/>
      <c r="G271" s="78"/>
      <c r="H271" s="78"/>
      <c r="I271" s="78"/>
      <c r="J271" s="79"/>
      <c r="K271" s="80"/>
      <c r="L271" s="81"/>
    </row>
    <row r="272" spans="1:12" ht="15" x14ac:dyDescent="0.25">
      <c r="A272" s="25"/>
      <c r="B272" s="16"/>
      <c r="C272" s="11"/>
      <c r="D272" s="7" t="s">
        <v>29</v>
      </c>
      <c r="E272" s="76"/>
      <c r="F272" s="77"/>
      <c r="G272" s="78"/>
      <c r="H272" s="78"/>
      <c r="I272" s="78"/>
      <c r="J272" s="79"/>
      <c r="K272" s="80"/>
      <c r="L272" s="81"/>
    </row>
    <row r="273" spans="1:12" ht="15" x14ac:dyDescent="0.25">
      <c r="A273" s="25"/>
      <c r="B273" s="16"/>
      <c r="C273" s="11"/>
      <c r="D273" s="7" t="s">
        <v>30</v>
      </c>
      <c r="E273" s="76"/>
      <c r="F273" s="77"/>
      <c r="G273" s="78"/>
      <c r="H273" s="78"/>
      <c r="I273" s="78"/>
      <c r="J273" s="79"/>
      <c r="K273" s="80"/>
      <c r="L273" s="81"/>
    </row>
    <row r="274" spans="1:12" ht="15" x14ac:dyDescent="0.25">
      <c r="A274" s="25"/>
      <c r="B274" s="16"/>
      <c r="C274" s="11"/>
      <c r="D274" s="7" t="s">
        <v>31</v>
      </c>
      <c r="E274" s="76"/>
      <c r="F274" s="77"/>
      <c r="G274" s="78"/>
      <c r="H274" s="78"/>
      <c r="I274" s="78"/>
      <c r="J274" s="79"/>
      <c r="K274" s="80"/>
      <c r="L274" s="81"/>
    </row>
    <row r="275" spans="1:12" ht="15" x14ac:dyDescent="0.25">
      <c r="A275" s="25"/>
      <c r="B275" s="16"/>
      <c r="C275" s="11"/>
      <c r="D275" s="7" t="s">
        <v>32</v>
      </c>
      <c r="E275" s="76"/>
      <c r="F275" s="77"/>
      <c r="G275" s="78"/>
      <c r="H275" s="78"/>
      <c r="I275" s="78"/>
      <c r="J275" s="79"/>
      <c r="K275" s="80"/>
      <c r="L275" s="81"/>
    </row>
    <row r="276" spans="1:12" ht="15" x14ac:dyDescent="0.25">
      <c r="A276" s="25"/>
      <c r="B276" s="16"/>
      <c r="C276" s="11"/>
      <c r="D276" s="7" t="s">
        <v>33</v>
      </c>
      <c r="E276" s="76"/>
      <c r="F276" s="77"/>
      <c r="G276" s="78"/>
      <c r="H276" s="78"/>
      <c r="I276" s="78"/>
      <c r="J276" s="79"/>
      <c r="K276" s="80"/>
      <c r="L276" s="81"/>
    </row>
    <row r="277" spans="1:12" ht="15" x14ac:dyDescent="0.25">
      <c r="A277" s="25"/>
      <c r="B277" s="16"/>
      <c r="C277" s="11"/>
      <c r="D277" s="76" t="s">
        <v>59</v>
      </c>
      <c r="E277" s="76"/>
      <c r="F277" s="77"/>
      <c r="G277" s="78"/>
      <c r="H277" s="78"/>
      <c r="I277" s="78"/>
      <c r="J277" s="79"/>
      <c r="K277" s="80"/>
      <c r="L277" s="8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/>
      <c r="G279" s="21">
        <f t="shared" ref="G279" si="163">SUM(G270:G278)</f>
        <v>0</v>
      </c>
      <c r="H279" s="21">
        <f t="shared" ref="H279" si="164">SUM(H270:H278)</f>
        <v>0</v>
      </c>
      <c r="I279" s="21">
        <f t="shared" ref="I279" si="165">SUM(I270:I278)</f>
        <v>0</v>
      </c>
      <c r="J279" s="21">
        <f t="shared" ref="J279:L279" si="166">SUM(J270:J278)</f>
        <v>0</v>
      </c>
      <c r="K279" s="27"/>
      <c r="L279" s="21">
        <f t="shared" si="166"/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6"/>
      <c r="E282" s="76"/>
      <c r="F282" s="77"/>
      <c r="G282" s="78"/>
      <c r="H282" s="78"/>
      <c r="I282" s="78"/>
      <c r="J282" s="79"/>
      <c r="K282" s="80"/>
      <c r="L282" s="80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/>
      <c r="G284" s="21">
        <f t="shared" ref="G284" si="167">SUM(G280:G283)</f>
        <v>0</v>
      </c>
      <c r="H284" s="21">
        <f t="shared" ref="H284" si="168">SUM(H280:H283)</f>
        <v>0</v>
      </c>
      <c r="I284" s="21">
        <f t="shared" ref="I284" si="169">SUM(I280:I283)</f>
        <v>0</v>
      </c>
      <c r="J284" s="21">
        <f t="shared" ref="J284:L284" si="170">SUM(J280:J283)</f>
        <v>0</v>
      </c>
      <c r="K284" s="27"/>
      <c r="L284" s="21">
        <f t="shared" si="170"/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76"/>
      <c r="F285" s="77"/>
      <c r="G285" s="78"/>
      <c r="H285" s="78"/>
      <c r="I285" s="78"/>
      <c r="J285" s="79"/>
      <c r="K285" s="80"/>
      <c r="L285" s="8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76"/>
      <c r="F287" s="77"/>
      <c r="G287" s="78"/>
      <c r="H287" s="78"/>
      <c r="I287" s="78"/>
      <c r="J287" s="79"/>
      <c r="K287" s="80"/>
      <c r="L287" s="8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76"/>
      <c r="E289" s="76"/>
      <c r="F289" s="77"/>
      <c r="G289" s="78"/>
      <c r="H289" s="78"/>
      <c r="I289" s="78"/>
      <c r="J289" s="79"/>
      <c r="K289" s="80"/>
      <c r="L289" s="81"/>
    </row>
    <row r="290" spans="1:12" ht="15" x14ac:dyDescent="0.25">
      <c r="A290" s="25"/>
      <c r="B290" s="16"/>
      <c r="C290" s="11"/>
      <c r="D290" s="76"/>
      <c r="E290" s="76"/>
      <c r="F290" s="77"/>
      <c r="G290" s="78"/>
      <c r="H290" s="78"/>
      <c r="I290" s="78"/>
      <c r="J290" s="79"/>
      <c r="K290" s="80"/>
      <c r="L290" s="81"/>
    </row>
    <row r="291" spans="1:12" ht="15" x14ac:dyDescent="0.25">
      <c r="A291" s="26"/>
      <c r="B291" s="18"/>
      <c r="C291" s="8"/>
      <c r="D291" s="19" t="s">
        <v>39</v>
      </c>
      <c r="E291" s="9"/>
      <c r="F291" s="21"/>
      <c r="G291" s="21">
        <f t="shared" ref="G291" si="171">SUM(G285:G290)</f>
        <v>0</v>
      </c>
      <c r="H291" s="21">
        <f t="shared" ref="H291" si="172">SUM(H285:H290)</f>
        <v>0</v>
      </c>
      <c r="I291" s="21">
        <f t="shared" ref="I291" si="173">SUM(I285:I290)</f>
        <v>0</v>
      </c>
      <c r="J291" s="21">
        <f t="shared" ref="J291:L291" si="174">SUM(J285:J290)</f>
        <v>0</v>
      </c>
      <c r="K291" s="27"/>
      <c r="L291" s="21">
        <f t="shared" si="174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/>
      <c r="G298" s="21">
        <f t="shared" ref="G298" si="175">SUM(G292:G297)</f>
        <v>0</v>
      </c>
      <c r="H298" s="21">
        <f t="shared" ref="H298" si="176">SUM(H292:H297)</f>
        <v>0</v>
      </c>
      <c r="I298" s="21">
        <f t="shared" ref="I298" si="177">SUM(I292:I297)</f>
        <v>0</v>
      </c>
      <c r="J298" s="21">
        <f t="shared" ref="J298:L298" si="178">SUM(J292:J297)</f>
        <v>0</v>
      </c>
      <c r="K298" s="27"/>
      <c r="L298" s="21">
        <f t="shared" si="178"/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/>
      <c r="G299" s="34">
        <f t="shared" ref="G299" si="179">G265+G269+G279+G284+G291+G298</f>
        <v>0</v>
      </c>
      <c r="H299" s="34">
        <f t="shared" ref="H299" si="180">H265+H269+H279+H284+H291+H298</f>
        <v>0</v>
      </c>
      <c r="I299" s="34">
        <f t="shared" ref="I299" si="181">I265+I269+I279+I284+I291+I298</f>
        <v>0</v>
      </c>
      <c r="J299" s="34">
        <f t="shared" ref="J299" si="182">J265+J269+J279+J284+J291+J298</f>
        <v>0</v>
      </c>
      <c r="K299" s="35"/>
      <c r="L299" s="34">
        <f t="shared" ref="L299" si="183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76" t="s">
        <v>48</v>
      </c>
      <c r="F300" s="77" t="s">
        <v>49</v>
      </c>
      <c r="G300" s="78">
        <v>16</v>
      </c>
      <c r="H300" s="78">
        <v>22</v>
      </c>
      <c r="I300" s="78">
        <v>4</v>
      </c>
      <c r="J300" s="79">
        <v>272</v>
      </c>
      <c r="K300" s="80" t="s">
        <v>50</v>
      </c>
      <c r="L300" s="81">
        <v>32.21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76" t="s">
        <v>94</v>
      </c>
      <c r="F302" s="77" t="s">
        <v>49</v>
      </c>
      <c r="G302" s="78">
        <v>4</v>
      </c>
      <c r="H302" s="78">
        <v>4</v>
      </c>
      <c r="I302" s="78">
        <v>19</v>
      </c>
      <c r="J302" s="79">
        <v>120</v>
      </c>
      <c r="K302" s="80" t="s">
        <v>95</v>
      </c>
      <c r="L302" s="81">
        <v>11.48</v>
      </c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76" t="s">
        <v>60</v>
      </c>
      <c r="E305" s="76" t="s">
        <v>51</v>
      </c>
      <c r="F305" s="77" t="s">
        <v>52</v>
      </c>
      <c r="G305" s="78">
        <v>5</v>
      </c>
      <c r="H305" s="78">
        <v>10</v>
      </c>
      <c r="I305" s="78">
        <v>31</v>
      </c>
      <c r="J305" s="79">
        <v>232</v>
      </c>
      <c r="K305" s="80" t="s">
        <v>53</v>
      </c>
      <c r="L305" s="81">
        <v>13.09</v>
      </c>
    </row>
    <row r="306" spans="1:12" ht="15" x14ac:dyDescent="0.25">
      <c r="A306" s="25"/>
      <c r="B306" s="16"/>
      <c r="C306" s="11"/>
      <c r="D306" s="76" t="s">
        <v>60</v>
      </c>
      <c r="E306" s="76" t="s">
        <v>54</v>
      </c>
      <c r="F306" s="77" t="s">
        <v>55</v>
      </c>
      <c r="G306" s="78">
        <v>7</v>
      </c>
      <c r="H306" s="78">
        <v>9</v>
      </c>
      <c r="I306" s="78">
        <v>0</v>
      </c>
      <c r="J306" s="79">
        <v>113</v>
      </c>
      <c r="K306" s="80" t="s">
        <v>56</v>
      </c>
      <c r="L306" s="81">
        <v>15.88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/>
      <c r="G307" s="21">
        <f t="shared" ref="G307:J307" si="184">SUM(G300:G306)</f>
        <v>32</v>
      </c>
      <c r="H307" s="21">
        <f t="shared" si="184"/>
        <v>45</v>
      </c>
      <c r="I307" s="21">
        <f t="shared" si="184"/>
        <v>54</v>
      </c>
      <c r="J307" s="21">
        <f t="shared" si="184"/>
        <v>737</v>
      </c>
      <c r="K307" s="27"/>
      <c r="L307" s="21">
        <f t="shared" ref="L307" si="185">SUM(L300:L306)</f>
        <v>72.66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6" t="s">
        <v>61</v>
      </c>
      <c r="E309" s="76" t="s">
        <v>149</v>
      </c>
      <c r="F309" s="77" t="s">
        <v>49</v>
      </c>
      <c r="G309" s="78">
        <v>6</v>
      </c>
      <c r="H309" s="78">
        <v>6</v>
      </c>
      <c r="I309" s="78">
        <v>9</v>
      </c>
      <c r="J309" s="79">
        <v>113</v>
      </c>
      <c r="K309" s="80" t="s">
        <v>150</v>
      </c>
      <c r="L309" s="80">
        <v>15.2</v>
      </c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/>
      <c r="G311" s="21">
        <f t="shared" ref="G311:J311" si="186">SUM(G308:G310)</f>
        <v>6</v>
      </c>
      <c r="H311" s="21">
        <f t="shared" si="186"/>
        <v>6</v>
      </c>
      <c r="I311" s="21">
        <f t="shared" si="186"/>
        <v>9</v>
      </c>
      <c r="J311" s="21">
        <f t="shared" si="186"/>
        <v>113</v>
      </c>
      <c r="K311" s="27"/>
      <c r="L311" s="21">
        <f t="shared" ref="L311" si="187">SUM(L308:L310)</f>
        <v>15.2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76" t="s">
        <v>81</v>
      </c>
      <c r="F312" s="77" t="s">
        <v>65</v>
      </c>
      <c r="G312" s="78">
        <v>1</v>
      </c>
      <c r="H312" s="78">
        <v>0</v>
      </c>
      <c r="I312" s="78">
        <v>2</v>
      </c>
      <c r="J312" s="79">
        <v>9</v>
      </c>
      <c r="K312" s="80"/>
      <c r="L312" s="81">
        <v>14.88</v>
      </c>
    </row>
    <row r="313" spans="1:12" ht="15" x14ac:dyDescent="0.25">
      <c r="A313" s="25"/>
      <c r="B313" s="16"/>
      <c r="C313" s="11"/>
      <c r="D313" s="7" t="s">
        <v>28</v>
      </c>
      <c r="E313" s="76" t="s">
        <v>113</v>
      </c>
      <c r="F313" s="77" t="s">
        <v>67</v>
      </c>
      <c r="G313" s="78">
        <v>9</v>
      </c>
      <c r="H313" s="78">
        <v>9</v>
      </c>
      <c r="I313" s="78">
        <v>20</v>
      </c>
      <c r="J313" s="79">
        <v>197</v>
      </c>
      <c r="K313" s="80" t="s">
        <v>114</v>
      </c>
      <c r="L313" s="81">
        <v>21.76</v>
      </c>
    </row>
    <row r="314" spans="1:12" ht="15" x14ac:dyDescent="0.25">
      <c r="A314" s="25"/>
      <c r="B314" s="16"/>
      <c r="C314" s="11"/>
      <c r="D314" s="7" t="s">
        <v>29</v>
      </c>
      <c r="E314" s="76" t="s">
        <v>68</v>
      </c>
      <c r="F314" s="77" t="s">
        <v>69</v>
      </c>
      <c r="G314" s="78">
        <v>17</v>
      </c>
      <c r="H314" s="78">
        <v>15</v>
      </c>
      <c r="I314" s="78">
        <v>0</v>
      </c>
      <c r="J314" s="79">
        <v>192</v>
      </c>
      <c r="K314" s="80"/>
      <c r="L314" s="81">
        <v>27.13</v>
      </c>
    </row>
    <row r="315" spans="1:12" ht="15" x14ac:dyDescent="0.25">
      <c r="A315" s="25"/>
      <c r="B315" s="16"/>
      <c r="C315" s="11"/>
      <c r="D315" s="7" t="s">
        <v>30</v>
      </c>
      <c r="E315" s="76" t="s">
        <v>70</v>
      </c>
      <c r="F315" s="77" t="s">
        <v>71</v>
      </c>
      <c r="G315" s="78">
        <v>5</v>
      </c>
      <c r="H315" s="78">
        <v>9</v>
      </c>
      <c r="I315" s="78">
        <v>44</v>
      </c>
      <c r="J315" s="79">
        <v>263</v>
      </c>
      <c r="K315" s="80" t="s">
        <v>72</v>
      </c>
      <c r="L315" s="81">
        <v>13.57</v>
      </c>
    </row>
    <row r="316" spans="1:12" ht="15" x14ac:dyDescent="0.25">
      <c r="A316" s="25"/>
      <c r="B316" s="16"/>
      <c r="C316" s="11"/>
      <c r="D316" s="7" t="s">
        <v>31</v>
      </c>
      <c r="E316" s="76" t="s">
        <v>62</v>
      </c>
      <c r="F316" s="77" t="s">
        <v>49</v>
      </c>
      <c r="G316" s="78">
        <v>1</v>
      </c>
      <c r="H316" s="78">
        <v>0</v>
      </c>
      <c r="I316" s="78">
        <v>20</v>
      </c>
      <c r="J316" s="79">
        <v>92</v>
      </c>
      <c r="K316" s="80" t="s">
        <v>63</v>
      </c>
      <c r="L316" s="81">
        <v>17.399999999999999</v>
      </c>
    </row>
    <row r="317" spans="1:12" ht="15" x14ac:dyDescent="0.25">
      <c r="A317" s="25"/>
      <c r="B317" s="16"/>
      <c r="C317" s="11"/>
      <c r="D317" s="7" t="s">
        <v>32</v>
      </c>
      <c r="E317" s="76" t="s">
        <v>74</v>
      </c>
      <c r="F317" s="77" t="s">
        <v>75</v>
      </c>
      <c r="G317" s="78">
        <v>4</v>
      </c>
      <c r="H317" s="78">
        <v>0</v>
      </c>
      <c r="I317" s="78">
        <v>23</v>
      </c>
      <c r="J317" s="79">
        <v>107</v>
      </c>
      <c r="K317" s="80"/>
      <c r="L317" s="81">
        <v>3.83</v>
      </c>
    </row>
    <row r="318" spans="1:12" ht="15" x14ac:dyDescent="0.25">
      <c r="A318" s="25"/>
      <c r="B318" s="16"/>
      <c r="C318" s="11"/>
      <c r="D318" s="7" t="s">
        <v>33</v>
      </c>
      <c r="E318" s="76" t="s">
        <v>76</v>
      </c>
      <c r="F318" s="77" t="s">
        <v>77</v>
      </c>
      <c r="G318" s="78">
        <v>3</v>
      </c>
      <c r="H318" s="78">
        <v>0</v>
      </c>
      <c r="I318" s="78">
        <v>17</v>
      </c>
      <c r="J318" s="79">
        <v>82</v>
      </c>
      <c r="K318" s="80"/>
      <c r="L318" s="81">
        <v>2.29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/>
      <c r="G321" s="21">
        <f t="shared" ref="G321:J321" si="188">SUM(G312:G320)</f>
        <v>40</v>
      </c>
      <c r="H321" s="21">
        <f t="shared" si="188"/>
        <v>33</v>
      </c>
      <c r="I321" s="21">
        <f t="shared" si="188"/>
        <v>126</v>
      </c>
      <c r="J321" s="21">
        <f t="shared" si="188"/>
        <v>942</v>
      </c>
      <c r="K321" s="27"/>
      <c r="L321" s="21">
        <f t="shared" ref="L321" si="189">SUM(L312:L320)</f>
        <v>100.86000000000001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6" t="s">
        <v>78</v>
      </c>
      <c r="E324" s="76" t="s">
        <v>79</v>
      </c>
      <c r="F324" s="77" t="s">
        <v>67</v>
      </c>
      <c r="G324" s="78">
        <v>2</v>
      </c>
      <c r="H324" s="78">
        <v>0</v>
      </c>
      <c r="I324" s="78">
        <v>14</v>
      </c>
      <c r="J324" s="79">
        <v>75</v>
      </c>
      <c r="K324" s="80"/>
      <c r="L324" s="80">
        <v>62.25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/>
      <c r="G326" s="21">
        <f t="shared" ref="G326:J326" si="190">SUM(G322:G325)</f>
        <v>2</v>
      </c>
      <c r="H326" s="21">
        <f t="shared" si="190"/>
        <v>0</v>
      </c>
      <c r="I326" s="21">
        <f t="shared" si="190"/>
        <v>14</v>
      </c>
      <c r="J326" s="21">
        <f t="shared" si="190"/>
        <v>75</v>
      </c>
      <c r="K326" s="27"/>
      <c r="L326" s="21">
        <f t="shared" ref="L326" si="191">SUM(L322:L325)</f>
        <v>62.25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76" t="s">
        <v>151</v>
      </c>
      <c r="F327" s="77" t="s">
        <v>69</v>
      </c>
      <c r="G327" s="78">
        <v>25</v>
      </c>
      <c r="H327" s="78">
        <v>13</v>
      </c>
      <c r="I327" s="78">
        <v>4</v>
      </c>
      <c r="J327" s="79">
        <v>222</v>
      </c>
      <c r="K327" s="80" t="s">
        <v>152</v>
      </c>
      <c r="L327" s="81">
        <v>41.32</v>
      </c>
    </row>
    <row r="328" spans="1:12" ht="15" x14ac:dyDescent="0.25">
      <c r="A328" s="25"/>
      <c r="B328" s="16"/>
      <c r="C328" s="11"/>
      <c r="D328" s="7" t="s">
        <v>30</v>
      </c>
      <c r="E328" s="76" t="s">
        <v>85</v>
      </c>
      <c r="F328" s="77" t="s">
        <v>71</v>
      </c>
      <c r="G328" s="78">
        <v>4</v>
      </c>
      <c r="H328" s="78">
        <v>10</v>
      </c>
      <c r="I328" s="78">
        <v>24</v>
      </c>
      <c r="J328" s="79">
        <v>194</v>
      </c>
      <c r="K328" s="80" t="s">
        <v>86</v>
      </c>
      <c r="L328" s="81">
        <v>13.45</v>
      </c>
    </row>
    <row r="329" spans="1:12" ht="15" x14ac:dyDescent="0.25">
      <c r="A329" s="25"/>
      <c r="B329" s="16"/>
      <c r="C329" s="11"/>
      <c r="D329" s="7" t="s">
        <v>31</v>
      </c>
      <c r="E329" s="76" t="s">
        <v>123</v>
      </c>
      <c r="F329" s="77" t="s">
        <v>124</v>
      </c>
      <c r="G329" s="78">
        <v>0</v>
      </c>
      <c r="H329" s="78">
        <v>0</v>
      </c>
      <c r="I329" s="78">
        <v>14</v>
      </c>
      <c r="J329" s="79">
        <v>57</v>
      </c>
      <c r="K329" s="80" t="s">
        <v>125</v>
      </c>
      <c r="L329" s="81">
        <v>3.39</v>
      </c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76" t="s">
        <v>153</v>
      </c>
      <c r="E331" s="76" t="s">
        <v>64</v>
      </c>
      <c r="F331" s="77" t="s">
        <v>65</v>
      </c>
      <c r="G331" s="78">
        <v>1</v>
      </c>
      <c r="H331" s="78">
        <v>0</v>
      </c>
      <c r="I331" s="78">
        <v>2</v>
      </c>
      <c r="J331" s="79">
        <v>15</v>
      </c>
      <c r="K331" s="80"/>
      <c r="L331" s="81">
        <v>15.54</v>
      </c>
    </row>
    <row r="332" spans="1:12" ht="15" x14ac:dyDescent="0.25">
      <c r="A332" s="25"/>
      <c r="B332" s="16"/>
      <c r="C332" s="11"/>
      <c r="D332" s="76" t="s">
        <v>60</v>
      </c>
      <c r="E332" s="76" t="s">
        <v>51</v>
      </c>
      <c r="F332" s="77" t="s">
        <v>91</v>
      </c>
      <c r="G332" s="78">
        <v>6</v>
      </c>
      <c r="H332" s="78">
        <v>9</v>
      </c>
      <c r="I332" s="78">
        <v>34</v>
      </c>
      <c r="J332" s="79">
        <v>233</v>
      </c>
      <c r="K332" s="80" t="s">
        <v>53</v>
      </c>
      <c r="L332" s="81">
        <v>12.14</v>
      </c>
    </row>
    <row r="333" spans="1:12" ht="15" x14ac:dyDescent="0.25">
      <c r="A333" s="26"/>
      <c r="B333" s="18"/>
      <c r="C333" s="8"/>
      <c r="D333" s="19" t="s">
        <v>39</v>
      </c>
      <c r="E333" s="9"/>
      <c r="F333" s="21"/>
      <c r="G333" s="21">
        <f t="shared" ref="G333:J333" si="192">SUM(G327:G332)</f>
        <v>36</v>
      </c>
      <c r="H333" s="21">
        <f t="shared" si="192"/>
        <v>32</v>
      </c>
      <c r="I333" s="21">
        <f t="shared" si="192"/>
        <v>78</v>
      </c>
      <c r="J333" s="21">
        <f t="shared" si="192"/>
        <v>721</v>
      </c>
      <c r="K333" s="27"/>
      <c r="L333" s="21">
        <f t="shared" ref="L333" si="193">SUM(L327:L332)</f>
        <v>85.839999999999989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/>
      <c r="G340" s="21">
        <f t="shared" ref="G340:J340" si="194">SUM(G334:G339)</f>
        <v>0</v>
      </c>
      <c r="H340" s="21">
        <f t="shared" si="194"/>
        <v>0</v>
      </c>
      <c r="I340" s="21">
        <f t="shared" si="194"/>
        <v>0</v>
      </c>
      <c r="J340" s="21">
        <f t="shared" si="194"/>
        <v>0</v>
      </c>
      <c r="K340" s="27"/>
      <c r="L340" s="21">
        <f t="shared" ref="L340" si="195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/>
      <c r="G341" s="34">
        <f t="shared" ref="G341:J341" si="196">G307+G311+G321+G326+G333+G340</f>
        <v>116</v>
      </c>
      <c r="H341" s="34">
        <f t="shared" si="196"/>
        <v>116</v>
      </c>
      <c r="I341" s="34">
        <f t="shared" si="196"/>
        <v>281</v>
      </c>
      <c r="J341" s="34">
        <f t="shared" si="196"/>
        <v>2588</v>
      </c>
      <c r="K341" s="35"/>
      <c r="L341" s="34">
        <f t="shared" ref="L341" si="197">L307+L311+L321+L326+L333+L340</f>
        <v>336.81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76" t="s">
        <v>111</v>
      </c>
      <c r="F344" s="77" t="s">
        <v>49</v>
      </c>
      <c r="G344" s="78">
        <v>2</v>
      </c>
      <c r="H344" s="78">
        <v>2</v>
      </c>
      <c r="I344" s="78">
        <v>16</v>
      </c>
      <c r="J344" s="79">
        <v>83</v>
      </c>
      <c r="K344" s="80" t="s">
        <v>88</v>
      </c>
      <c r="L344" s="81">
        <v>5.27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76" t="s">
        <v>59</v>
      </c>
      <c r="E347" s="76" t="s">
        <v>154</v>
      </c>
      <c r="F347" s="77" t="s">
        <v>155</v>
      </c>
      <c r="G347" s="78">
        <v>27</v>
      </c>
      <c r="H347" s="78">
        <v>17</v>
      </c>
      <c r="I347" s="78">
        <v>50</v>
      </c>
      <c r="J347" s="79">
        <v>452</v>
      </c>
      <c r="K347" s="80" t="s">
        <v>156</v>
      </c>
      <c r="L347" s="81">
        <v>53.7</v>
      </c>
    </row>
    <row r="348" spans="1:12" ht="15" x14ac:dyDescent="0.25">
      <c r="A348" s="15"/>
      <c r="B348" s="16"/>
      <c r="C348" s="11"/>
      <c r="D348" s="76" t="s">
        <v>60</v>
      </c>
      <c r="E348" s="76" t="s">
        <v>51</v>
      </c>
      <c r="F348" s="77" t="s">
        <v>52</v>
      </c>
      <c r="G348" s="78">
        <v>5</v>
      </c>
      <c r="H348" s="78">
        <v>10</v>
      </c>
      <c r="I348" s="78">
        <v>31</v>
      </c>
      <c r="J348" s="79">
        <v>232</v>
      </c>
      <c r="K348" s="80" t="s">
        <v>53</v>
      </c>
      <c r="L348" s="81">
        <v>13.09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/>
      <c r="G349" s="21">
        <f t="shared" ref="G349:J349" si="198">SUM(G342:G348)</f>
        <v>34</v>
      </c>
      <c r="H349" s="21">
        <f t="shared" si="198"/>
        <v>29</v>
      </c>
      <c r="I349" s="21">
        <f t="shared" si="198"/>
        <v>97</v>
      </c>
      <c r="J349" s="21">
        <f t="shared" si="198"/>
        <v>767</v>
      </c>
      <c r="K349" s="27"/>
      <c r="L349" s="21">
        <f t="shared" ref="L349" si="199">SUM(L342:L348)</f>
        <v>72.06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6" t="s">
        <v>61</v>
      </c>
      <c r="E351" s="76" t="s">
        <v>96</v>
      </c>
      <c r="F351" s="77" t="s">
        <v>49</v>
      </c>
      <c r="G351" s="78">
        <v>6</v>
      </c>
      <c r="H351" s="78">
        <v>5</v>
      </c>
      <c r="I351" s="78">
        <v>8</v>
      </c>
      <c r="J351" s="79">
        <v>106</v>
      </c>
      <c r="K351" s="80" t="s">
        <v>97</v>
      </c>
      <c r="L351" s="80">
        <v>17.22</v>
      </c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/>
      <c r="G353" s="21">
        <f t="shared" ref="G353:J353" si="200">SUM(G350:G352)</f>
        <v>6</v>
      </c>
      <c r="H353" s="21">
        <f t="shared" si="200"/>
        <v>5</v>
      </c>
      <c r="I353" s="21">
        <f t="shared" si="200"/>
        <v>8</v>
      </c>
      <c r="J353" s="21">
        <f t="shared" si="200"/>
        <v>106</v>
      </c>
      <c r="K353" s="27"/>
      <c r="L353" s="21">
        <f t="shared" ref="L353" si="201">SUM(L350:L352)</f>
        <v>17.22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76" t="s">
        <v>81</v>
      </c>
      <c r="F354" s="77" t="s">
        <v>65</v>
      </c>
      <c r="G354" s="78">
        <v>1</v>
      </c>
      <c r="H354" s="78">
        <v>0</v>
      </c>
      <c r="I354" s="78">
        <v>2</v>
      </c>
      <c r="J354" s="79">
        <v>9</v>
      </c>
      <c r="K354" s="80"/>
      <c r="L354" s="81">
        <v>14.85</v>
      </c>
    </row>
    <row r="355" spans="1:12" ht="15" x14ac:dyDescent="0.25">
      <c r="A355" s="15"/>
      <c r="B355" s="16"/>
      <c r="C355" s="11"/>
      <c r="D355" s="7" t="s">
        <v>28</v>
      </c>
      <c r="E355" s="76" t="s">
        <v>157</v>
      </c>
      <c r="F355" s="77" t="s">
        <v>67</v>
      </c>
      <c r="G355" s="78">
        <v>13</v>
      </c>
      <c r="H355" s="78">
        <v>8</v>
      </c>
      <c r="I355" s="78">
        <v>27</v>
      </c>
      <c r="J355" s="79">
        <v>225</v>
      </c>
      <c r="K355" s="80" t="s">
        <v>140</v>
      </c>
      <c r="L355" s="81">
        <v>16.399999999999999</v>
      </c>
    </row>
    <row r="356" spans="1:12" ht="15" x14ac:dyDescent="0.25">
      <c r="A356" s="15"/>
      <c r="B356" s="16"/>
      <c r="C356" s="11"/>
      <c r="D356" s="7" t="s">
        <v>29</v>
      </c>
      <c r="E356" s="76" t="s">
        <v>158</v>
      </c>
      <c r="F356" s="77" t="s">
        <v>69</v>
      </c>
      <c r="G356" s="78">
        <v>15</v>
      </c>
      <c r="H356" s="78">
        <v>15</v>
      </c>
      <c r="I356" s="78">
        <v>10</v>
      </c>
      <c r="J356" s="79">
        <v>222</v>
      </c>
      <c r="K356" s="80" t="s">
        <v>159</v>
      </c>
      <c r="L356" s="81">
        <v>33.42</v>
      </c>
    </row>
    <row r="357" spans="1:12" ht="15" x14ac:dyDescent="0.25">
      <c r="A357" s="15"/>
      <c r="B357" s="16"/>
      <c r="C357" s="11"/>
      <c r="D357" s="7" t="s">
        <v>30</v>
      </c>
      <c r="E357" s="76" t="s">
        <v>85</v>
      </c>
      <c r="F357" s="77" t="s">
        <v>71</v>
      </c>
      <c r="G357" s="78">
        <v>4</v>
      </c>
      <c r="H357" s="78">
        <v>10</v>
      </c>
      <c r="I357" s="78">
        <v>24</v>
      </c>
      <c r="J357" s="79">
        <v>194</v>
      </c>
      <c r="K357" s="80" t="s">
        <v>86</v>
      </c>
      <c r="L357" s="81">
        <v>13.45</v>
      </c>
    </row>
    <row r="358" spans="1:12" ht="15" x14ac:dyDescent="0.25">
      <c r="A358" s="15"/>
      <c r="B358" s="16"/>
      <c r="C358" s="11"/>
      <c r="D358" s="7" t="s">
        <v>31</v>
      </c>
      <c r="E358" s="76" t="s">
        <v>102</v>
      </c>
      <c r="F358" s="77" t="s">
        <v>49</v>
      </c>
      <c r="G358" s="78">
        <v>0</v>
      </c>
      <c r="H358" s="78">
        <v>0</v>
      </c>
      <c r="I358" s="78">
        <v>14</v>
      </c>
      <c r="J358" s="79">
        <v>54</v>
      </c>
      <c r="K358" s="80" t="s">
        <v>103</v>
      </c>
      <c r="L358" s="81">
        <v>3.84</v>
      </c>
    </row>
    <row r="359" spans="1:12" ht="15" x14ac:dyDescent="0.25">
      <c r="A359" s="15"/>
      <c r="B359" s="16"/>
      <c r="C359" s="11"/>
      <c r="D359" s="7" t="s">
        <v>32</v>
      </c>
      <c r="E359" s="76" t="s">
        <v>74</v>
      </c>
      <c r="F359" s="77" t="s">
        <v>75</v>
      </c>
      <c r="G359" s="78">
        <v>4</v>
      </c>
      <c r="H359" s="78">
        <v>0</v>
      </c>
      <c r="I359" s="78">
        <v>23</v>
      </c>
      <c r="J359" s="79">
        <v>107</v>
      </c>
      <c r="K359" s="80"/>
      <c r="L359" s="81">
        <v>3.83</v>
      </c>
    </row>
    <row r="360" spans="1:12" ht="15" x14ac:dyDescent="0.25">
      <c r="A360" s="15"/>
      <c r="B360" s="16"/>
      <c r="C360" s="11"/>
      <c r="D360" s="7" t="s">
        <v>33</v>
      </c>
      <c r="E360" s="76" t="s">
        <v>76</v>
      </c>
      <c r="F360" s="77" t="s">
        <v>77</v>
      </c>
      <c r="G360" s="78">
        <v>3</v>
      </c>
      <c r="H360" s="78">
        <v>0</v>
      </c>
      <c r="I360" s="78">
        <v>17</v>
      </c>
      <c r="J360" s="79">
        <v>82</v>
      </c>
      <c r="K360" s="80"/>
      <c r="L360" s="81">
        <v>2.29</v>
      </c>
    </row>
    <row r="361" spans="1:12" ht="15" x14ac:dyDescent="0.25">
      <c r="A361" s="15"/>
      <c r="B361" s="16"/>
      <c r="C361" s="11"/>
      <c r="D361" s="76" t="s">
        <v>59</v>
      </c>
      <c r="E361" s="76" t="s">
        <v>89</v>
      </c>
      <c r="F361" s="77" t="s">
        <v>75</v>
      </c>
      <c r="G361" s="78">
        <v>1</v>
      </c>
      <c r="H361" s="78">
        <v>3</v>
      </c>
      <c r="I361" s="78">
        <v>6</v>
      </c>
      <c r="J361" s="79">
        <v>50</v>
      </c>
      <c r="K361" s="80" t="s">
        <v>90</v>
      </c>
      <c r="L361" s="81">
        <v>1.6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/>
      <c r="G363" s="21">
        <f t="shared" ref="G363:J363" si="202">SUM(G354:G362)</f>
        <v>41</v>
      </c>
      <c r="H363" s="21">
        <f t="shared" si="202"/>
        <v>36</v>
      </c>
      <c r="I363" s="21">
        <f t="shared" si="202"/>
        <v>123</v>
      </c>
      <c r="J363" s="21">
        <f t="shared" si="202"/>
        <v>943</v>
      </c>
      <c r="K363" s="27"/>
      <c r="L363" s="21">
        <f t="shared" ref="L363" si="203">SUM(L354:L362)</f>
        <v>89.68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6" t="s">
        <v>78</v>
      </c>
      <c r="E366" s="76" t="s">
        <v>132</v>
      </c>
      <c r="F366" s="77" t="s">
        <v>67</v>
      </c>
      <c r="G366" s="78">
        <v>1</v>
      </c>
      <c r="H366" s="78">
        <v>1</v>
      </c>
      <c r="I366" s="78">
        <v>22</v>
      </c>
      <c r="J366" s="79">
        <v>103</v>
      </c>
      <c r="K366" s="80"/>
      <c r="L366" s="80">
        <v>35.5</v>
      </c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/>
      <c r="G368" s="21">
        <f t="shared" ref="G368:J368" si="204">SUM(G364:G367)</f>
        <v>1</v>
      </c>
      <c r="H368" s="21">
        <f t="shared" si="204"/>
        <v>1</v>
      </c>
      <c r="I368" s="21">
        <f t="shared" si="204"/>
        <v>22</v>
      </c>
      <c r="J368" s="21">
        <f t="shared" si="204"/>
        <v>103</v>
      </c>
      <c r="K368" s="27"/>
      <c r="L368" s="21">
        <f t="shared" ref="L368" si="205">SUM(L364:L367)</f>
        <v>35.5</v>
      </c>
    </row>
    <row r="369" spans="1:12" ht="27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76" t="s">
        <v>105</v>
      </c>
      <c r="F369" s="77" t="s">
        <v>67</v>
      </c>
      <c r="G369" s="78">
        <v>10</v>
      </c>
      <c r="H369" s="78">
        <v>9</v>
      </c>
      <c r="I369" s="78">
        <v>25</v>
      </c>
      <c r="J369" s="79">
        <v>209</v>
      </c>
      <c r="K369" s="80" t="s">
        <v>106</v>
      </c>
      <c r="L369" s="81">
        <v>16</v>
      </c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76" t="s">
        <v>87</v>
      </c>
      <c r="F371" s="77" t="s">
        <v>49</v>
      </c>
      <c r="G371" s="78">
        <v>0</v>
      </c>
      <c r="H371" s="78">
        <v>0</v>
      </c>
      <c r="I371" s="78">
        <v>14</v>
      </c>
      <c r="J371" s="79">
        <v>56</v>
      </c>
      <c r="K371" s="80" t="s">
        <v>88</v>
      </c>
      <c r="L371" s="81">
        <v>1.65</v>
      </c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76" t="s">
        <v>160</v>
      </c>
      <c r="E373" s="76" t="s">
        <v>161</v>
      </c>
      <c r="F373" s="77" t="s">
        <v>162</v>
      </c>
      <c r="G373" s="78">
        <v>21</v>
      </c>
      <c r="H373" s="78">
        <v>17</v>
      </c>
      <c r="I373" s="78">
        <v>72</v>
      </c>
      <c r="J373" s="79">
        <v>508</v>
      </c>
      <c r="K373" s="80" t="s">
        <v>163</v>
      </c>
      <c r="L373" s="81">
        <v>29.39</v>
      </c>
    </row>
    <row r="374" spans="1:12" ht="15" x14ac:dyDescent="0.25">
      <c r="A374" s="15"/>
      <c r="B374" s="16"/>
      <c r="C374" s="11"/>
      <c r="D374" s="76" t="s">
        <v>60</v>
      </c>
      <c r="E374" s="76" t="s">
        <v>51</v>
      </c>
      <c r="F374" s="77" t="s">
        <v>91</v>
      </c>
      <c r="G374" s="78">
        <v>6</v>
      </c>
      <c r="H374" s="78">
        <v>9</v>
      </c>
      <c r="I374" s="78">
        <v>34</v>
      </c>
      <c r="J374" s="79">
        <v>233</v>
      </c>
      <c r="K374" s="80" t="s">
        <v>53</v>
      </c>
      <c r="L374" s="81">
        <v>12.14</v>
      </c>
    </row>
    <row r="375" spans="1:12" ht="15" x14ac:dyDescent="0.25">
      <c r="A375" s="17"/>
      <c r="B375" s="18"/>
      <c r="C375" s="8"/>
      <c r="D375" s="19" t="s">
        <v>39</v>
      </c>
      <c r="E375" s="9"/>
      <c r="F375" s="21"/>
      <c r="G375" s="21">
        <f t="shared" ref="G375:J375" si="206">SUM(G369:G374)</f>
        <v>37</v>
      </c>
      <c r="H375" s="21">
        <f t="shared" si="206"/>
        <v>35</v>
      </c>
      <c r="I375" s="21">
        <f t="shared" si="206"/>
        <v>145</v>
      </c>
      <c r="J375" s="21">
        <f t="shared" si="206"/>
        <v>1006</v>
      </c>
      <c r="K375" s="27"/>
      <c r="L375" s="21">
        <f t="shared" ref="L375" si="207">SUM(L369:L374)</f>
        <v>59.18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/>
      <c r="G382" s="21">
        <f t="shared" ref="G382" si="208">SUM(G376:G381)</f>
        <v>0</v>
      </c>
      <c r="H382" s="21">
        <f t="shared" ref="H382" si="209">SUM(H376:H381)</f>
        <v>0</v>
      </c>
      <c r="I382" s="21">
        <f t="shared" ref="I382" si="210">SUM(I376:I381)</f>
        <v>0</v>
      </c>
      <c r="J382" s="21">
        <f t="shared" ref="J382:L382" si="211">SUM(J376:J381)</f>
        <v>0</v>
      </c>
      <c r="K382" s="27"/>
      <c r="L382" s="21">
        <f t="shared" si="211"/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/>
      <c r="G383" s="34">
        <f t="shared" ref="G383" si="212">G349+G353+G363+G368+G375+G382</f>
        <v>119</v>
      </c>
      <c r="H383" s="34">
        <f t="shared" ref="H383" si="213">H349+H353+H363+H368+H375+H382</f>
        <v>106</v>
      </c>
      <c r="I383" s="34">
        <f t="shared" ref="I383" si="214">I349+I353+I363+I368+I375+I382</f>
        <v>395</v>
      </c>
      <c r="J383" s="34">
        <f t="shared" ref="J383" si="215">J349+J353+J363+J368+J375+J382</f>
        <v>2925</v>
      </c>
      <c r="K383" s="35"/>
      <c r="L383" s="34">
        <f t="shared" ref="L383" si="216">L349+L353+L363+L368+L375+L382</f>
        <v>273.64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76" t="s">
        <v>164</v>
      </c>
      <c r="F384" s="77" t="s">
        <v>67</v>
      </c>
      <c r="G384" s="78">
        <v>7</v>
      </c>
      <c r="H384" s="78">
        <v>12</v>
      </c>
      <c r="I384" s="78">
        <v>34</v>
      </c>
      <c r="J384" s="79">
        <v>263</v>
      </c>
      <c r="K384" s="80" t="s">
        <v>93</v>
      </c>
      <c r="L384" s="81">
        <v>17.98</v>
      </c>
    </row>
    <row r="385" spans="1:12" ht="15" x14ac:dyDescent="0.25">
      <c r="A385" s="25"/>
      <c r="B385" s="16"/>
      <c r="C385" s="11"/>
      <c r="D385" s="76" t="s">
        <v>60</v>
      </c>
      <c r="E385" s="76" t="s">
        <v>51</v>
      </c>
      <c r="F385" s="77" t="s">
        <v>52</v>
      </c>
      <c r="G385" s="78">
        <v>5</v>
      </c>
      <c r="H385" s="78">
        <v>10</v>
      </c>
      <c r="I385" s="78">
        <v>31</v>
      </c>
      <c r="J385" s="79">
        <v>232</v>
      </c>
      <c r="K385" s="80" t="s">
        <v>53</v>
      </c>
      <c r="L385" s="81">
        <v>13.09</v>
      </c>
    </row>
    <row r="386" spans="1:12" ht="15" x14ac:dyDescent="0.25">
      <c r="A386" s="25"/>
      <c r="B386" s="16"/>
      <c r="C386" s="11"/>
      <c r="D386" s="7" t="s">
        <v>22</v>
      </c>
      <c r="E386" s="76" t="s">
        <v>57</v>
      </c>
      <c r="F386" s="77" t="s">
        <v>49</v>
      </c>
      <c r="G386" s="78">
        <v>2</v>
      </c>
      <c r="H386" s="78">
        <v>2</v>
      </c>
      <c r="I386" s="78">
        <v>18</v>
      </c>
      <c r="J386" s="79">
        <v>92</v>
      </c>
      <c r="K386" s="80" t="s">
        <v>58</v>
      </c>
      <c r="L386" s="81">
        <v>7.41</v>
      </c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/>
      <c r="G391" s="21">
        <f t="shared" ref="G391" si="217">SUM(G384:G390)</f>
        <v>14</v>
      </c>
      <c r="H391" s="21">
        <f t="shared" ref="H391" si="218">SUM(H384:H390)</f>
        <v>24</v>
      </c>
      <c r="I391" s="21">
        <f t="shared" ref="I391" si="219">SUM(I384:I390)</f>
        <v>83</v>
      </c>
      <c r="J391" s="21">
        <f t="shared" ref="J391:L391" si="220">SUM(J384:J390)</f>
        <v>587</v>
      </c>
      <c r="K391" s="27"/>
      <c r="L391" s="21">
        <f t="shared" si="220"/>
        <v>38.480000000000004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6" t="s">
        <v>61</v>
      </c>
      <c r="E393" s="76" t="s">
        <v>112</v>
      </c>
      <c r="F393" s="77" t="s">
        <v>49</v>
      </c>
      <c r="G393" s="78">
        <v>5</v>
      </c>
      <c r="H393" s="78">
        <v>5</v>
      </c>
      <c r="I393" s="78">
        <v>22</v>
      </c>
      <c r="J393" s="79">
        <v>154</v>
      </c>
      <c r="K393" s="80" t="s">
        <v>97</v>
      </c>
      <c r="L393" s="80">
        <v>23.72</v>
      </c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/>
      <c r="G395" s="21">
        <f t="shared" ref="G395" si="221">SUM(G392:G394)</f>
        <v>5</v>
      </c>
      <c r="H395" s="21">
        <f t="shared" ref="H395" si="222">SUM(H392:H394)</f>
        <v>5</v>
      </c>
      <c r="I395" s="21">
        <f t="shared" ref="I395" si="223">SUM(I392:I394)</f>
        <v>22</v>
      </c>
      <c r="J395" s="21">
        <f t="shared" ref="J395:L395" si="224">SUM(J392:J394)</f>
        <v>154</v>
      </c>
      <c r="K395" s="27"/>
      <c r="L395" s="21">
        <f t="shared" si="224"/>
        <v>23.72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76" t="s">
        <v>64</v>
      </c>
      <c r="F396" s="77" t="s">
        <v>65</v>
      </c>
      <c r="G396" s="78">
        <v>1</v>
      </c>
      <c r="H396" s="78">
        <v>0</v>
      </c>
      <c r="I396" s="78">
        <v>2</v>
      </c>
      <c r="J396" s="79">
        <v>15</v>
      </c>
      <c r="K396" s="80"/>
      <c r="L396" s="81">
        <v>15.54</v>
      </c>
    </row>
    <row r="397" spans="1:12" ht="15" x14ac:dyDescent="0.25">
      <c r="A397" s="25"/>
      <c r="B397" s="16"/>
      <c r="C397" s="11"/>
      <c r="D397" s="7" t="s">
        <v>28</v>
      </c>
      <c r="E397" s="76" t="s">
        <v>128</v>
      </c>
      <c r="F397" s="77" t="s">
        <v>67</v>
      </c>
      <c r="G397" s="78">
        <v>9</v>
      </c>
      <c r="H397" s="78">
        <v>9</v>
      </c>
      <c r="I397" s="78">
        <v>22</v>
      </c>
      <c r="J397" s="79">
        <v>202</v>
      </c>
      <c r="K397" s="80" t="s">
        <v>129</v>
      </c>
      <c r="L397" s="81">
        <v>19.329999999999998</v>
      </c>
    </row>
    <row r="398" spans="1:12" ht="15" x14ac:dyDescent="0.25">
      <c r="A398" s="25"/>
      <c r="B398" s="16"/>
      <c r="C398" s="11"/>
      <c r="D398" s="7" t="s">
        <v>29</v>
      </c>
      <c r="E398" s="76" t="s">
        <v>165</v>
      </c>
      <c r="F398" s="77" t="s">
        <v>69</v>
      </c>
      <c r="G398" s="78">
        <v>18</v>
      </c>
      <c r="H398" s="78">
        <v>21</v>
      </c>
      <c r="I398" s="78">
        <v>12</v>
      </c>
      <c r="J398" s="79">
        <v>294</v>
      </c>
      <c r="K398" s="80" t="s">
        <v>166</v>
      </c>
      <c r="L398" s="81">
        <v>37.9</v>
      </c>
    </row>
    <row r="399" spans="1:12" ht="15" x14ac:dyDescent="0.25">
      <c r="A399" s="25"/>
      <c r="B399" s="16"/>
      <c r="C399" s="11"/>
      <c r="D399" s="7" t="s">
        <v>30</v>
      </c>
      <c r="E399" s="76" t="s">
        <v>121</v>
      </c>
      <c r="F399" s="77" t="s">
        <v>71</v>
      </c>
      <c r="G399" s="78">
        <v>6</v>
      </c>
      <c r="H399" s="78">
        <v>9</v>
      </c>
      <c r="I399" s="78">
        <v>39</v>
      </c>
      <c r="J399" s="79">
        <v>250</v>
      </c>
      <c r="K399" s="80" t="s">
        <v>122</v>
      </c>
      <c r="L399" s="81">
        <v>9.61</v>
      </c>
    </row>
    <row r="400" spans="1:12" ht="15" x14ac:dyDescent="0.25">
      <c r="A400" s="25"/>
      <c r="B400" s="16"/>
      <c r="C400" s="11"/>
      <c r="D400" s="7" t="s">
        <v>31</v>
      </c>
      <c r="E400" s="76" t="s">
        <v>62</v>
      </c>
      <c r="F400" s="77" t="s">
        <v>49</v>
      </c>
      <c r="G400" s="78">
        <v>1</v>
      </c>
      <c r="H400" s="78">
        <v>0</v>
      </c>
      <c r="I400" s="78">
        <v>20</v>
      </c>
      <c r="J400" s="79">
        <v>92</v>
      </c>
      <c r="K400" s="80" t="s">
        <v>63</v>
      </c>
      <c r="L400" s="81">
        <v>17.399999999999999</v>
      </c>
    </row>
    <row r="401" spans="1:12" ht="15" x14ac:dyDescent="0.25">
      <c r="A401" s="25"/>
      <c r="B401" s="16"/>
      <c r="C401" s="11"/>
      <c r="D401" s="7" t="s">
        <v>32</v>
      </c>
      <c r="E401" s="76" t="s">
        <v>74</v>
      </c>
      <c r="F401" s="77" t="s">
        <v>75</v>
      </c>
      <c r="G401" s="78">
        <v>4</v>
      </c>
      <c r="H401" s="78">
        <v>0</v>
      </c>
      <c r="I401" s="78">
        <v>23</v>
      </c>
      <c r="J401" s="79">
        <v>107</v>
      </c>
      <c r="K401" s="80"/>
      <c r="L401" s="81">
        <v>3.83</v>
      </c>
    </row>
    <row r="402" spans="1:12" ht="15" x14ac:dyDescent="0.25">
      <c r="A402" s="25"/>
      <c r="B402" s="16"/>
      <c r="C402" s="11"/>
      <c r="D402" s="7" t="s">
        <v>33</v>
      </c>
      <c r="E402" s="76" t="s">
        <v>76</v>
      </c>
      <c r="F402" s="77" t="s">
        <v>77</v>
      </c>
      <c r="G402" s="78">
        <v>3</v>
      </c>
      <c r="H402" s="78">
        <v>0</v>
      </c>
      <c r="I402" s="78">
        <v>17</v>
      </c>
      <c r="J402" s="79">
        <v>82</v>
      </c>
      <c r="K402" s="80"/>
      <c r="L402" s="81">
        <v>2.29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/>
      <c r="G405" s="21">
        <f t="shared" ref="G405" si="225">SUM(G396:G404)</f>
        <v>42</v>
      </c>
      <c r="H405" s="21">
        <f t="shared" ref="H405" si="226">SUM(H396:H404)</f>
        <v>39</v>
      </c>
      <c r="I405" s="21">
        <f t="shared" ref="I405" si="227">SUM(I396:I404)</f>
        <v>135</v>
      </c>
      <c r="J405" s="21">
        <f t="shared" ref="J405:L405" si="228">SUM(J396:J404)</f>
        <v>1042</v>
      </c>
      <c r="K405" s="27"/>
      <c r="L405" s="21">
        <f t="shared" si="228"/>
        <v>105.9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6" t="s">
        <v>78</v>
      </c>
      <c r="E408" s="76" t="s">
        <v>104</v>
      </c>
      <c r="F408" s="77" t="s">
        <v>117</v>
      </c>
      <c r="G408" s="78">
        <v>2</v>
      </c>
      <c r="H408" s="78">
        <v>1</v>
      </c>
      <c r="I408" s="78">
        <v>32</v>
      </c>
      <c r="J408" s="79">
        <v>148</v>
      </c>
      <c r="K408" s="80"/>
      <c r="L408" s="80">
        <v>32.89</v>
      </c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/>
      <c r="G410" s="21">
        <f t="shared" ref="G410" si="229">SUM(G406:G409)</f>
        <v>2</v>
      </c>
      <c r="H410" s="21">
        <f t="shared" ref="H410" si="230">SUM(H406:H409)</f>
        <v>1</v>
      </c>
      <c r="I410" s="21">
        <f t="shared" ref="I410" si="231">SUM(I406:I409)</f>
        <v>32</v>
      </c>
      <c r="J410" s="21">
        <f t="shared" ref="J410:L410" si="232">SUM(J406:J409)</f>
        <v>148</v>
      </c>
      <c r="K410" s="27"/>
      <c r="L410" s="21">
        <f t="shared" si="232"/>
        <v>32.89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76" t="s">
        <v>167</v>
      </c>
      <c r="F411" s="77" t="s">
        <v>168</v>
      </c>
      <c r="G411" s="78">
        <v>23</v>
      </c>
      <c r="H411" s="78">
        <v>21</v>
      </c>
      <c r="I411" s="78">
        <v>14</v>
      </c>
      <c r="J411" s="79">
        <v>349</v>
      </c>
      <c r="K411" s="80" t="s">
        <v>169</v>
      </c>
      <c r="L411" s="81">
        <v>31.61</v>
      </c>
    </row>
    <row r="412" spans="1:12" ht="15" x14ac:dyDescent="0.25">
      <c r="A412" s="25"/>
      <c r="B412" s="16"/>
      <c r="C412" s="11"/>
      <c r="D412" s="7" t="s">
        <v>30</v>
      </c>
      <c r="E412" s="76" t="s">
        <v>170</v>
      </c>
      <c r="F412" s="77" t="s">
        <v>71</v>
      </c>
      <c r="G412" s="78">
        <v>5</v>
      </c>
      <c r="H412" s="78">
        <v>8</v>
      </c>
      <c r="I412" s="78">
        <v>26</v>
      </c>
      <c r="J412" s="79">
        <v>186</v>
      </c>
      <c r="K412" s="80" t="s">
        <v>171</v>
      </c>
      <c r="L412" s="81">
        <v>10.16</v>
      </c>
    </row>
    <row r="413" spans="1:12" ht="15" x14ac:dyDescent="0.25">
      <c r="A413" s="25"/>
      <c r="B413" s="16"/>
      <c r="C413" s="11"/>
      <c r="D413" s="7" t="s">
        <v>31</v>
      </c>
      <c r="E413" s="76" t="s">
        <v>123</v>
      </c>
      <c r="F413" s="77" t="s">
        <v>124</v>
      </c>
      <c r="G413" s="78">
        <v>0</v>
      </c>
      <c r="H413" s="78">
        <v>0</v>
      </c>
      <c r="I413" s="78">
        <v>14</v>
      </c>
      <c r="J413" s="79">
        <v>57</v>
      </c>
      <c r="K413" s="80" t="s">
        <v>125</v>
      </c>
      <c r="L413" s="81">
        <v>3.39</v>
      </c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76" t="s">
        <v>153</v>
      </c>
      <c r="E415" s="76" t="s">
        <v>81</v>
      </c>
      <c r="F415" s="77" t="s">
        <v>65</v>
      </c>
      <c r="G415" s="78">
        <v>1</v>
      </c>
      <c r="H415" s="78">
        <v>0</v>
      </c>
      <c r="I415" s="78">
        <v>2</v>
      </c>
      <c r="J415" s="79">
        <v>9</v>
      </c>
      <c r="K415" s="80"/>
      <c r="L415" s="81">
        <v>14.88</v>
      </c>
    </row>
    <row r="416" spans="1:12" ht="15" x14ac:dyDescent="0.25">
      <c r="A416" s="25"/>
      <c r="B416" s="16"/>
      <c r="C416" s="11"/>
      <c r="D416" s="76" t="s">
        <v>60</v>
      </c>
      <c r="E416" s="76" t="s">
        <v>51</v>
      </c>
      <c r="F416" s="77" t="s">
        <v>91</v>
      </c>
      <c r="G416" s="78">
        <v>6</v>
      </c>
      <c r="H416" s="78">
        <v>9</v>
      </c>
      <c r="I416" s="78">
        <v>34</v>
      </c>
      <c r="J416" s="79">
        <v>233</v>
      </c>
      <c r="K416" s="80" t="s">
        <v>53</v>
      </c>
      <c r="L416" s="81">
        <v>12.14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/>
      <c r="G417" s="21">
        <f t="shared" ref="G417" si="233">SUM(G411:G416)</f>
        <v>35</v>
      </c>
      <c r="H417" s="21">
        <f t="shared" ref="H417" si="234">SUM(H411:H416)</f>
        <v>38</v>
      </c>
      <c r="I417" s="21">
        <f t="shared" ref="I417" si="235">SUM(I411:I416)</f>
        <v>90</v>
      </c>
      <c r="J417" s="21">
        <f t="shared" ref="J417:L417" si="236">SUM(J411:J416)</f>
        <v>834</v>
      </c>
      <c r="K417" s="27"/>
      <c r="L417" s="21">
        <f t="shared" si="236"/>
        <v>72.180000000000007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/>
      <c r="G424" s="21">
        <f t="shared" ref="G424" si="237">SUM(G418:G423)</f>
        <v>0</v>
      </c>
      <c r="H424" s="21">
        <f t="shared" ref="H424" si="238">SUM(H418:H423)</f>
        <v>0</v>
      </c>
      <c r="I424" s="21">
        <f t="shared" ref="I424" si="239">SUM(I418:I423)</f>
        <v>0</v>
      </c>
      <c r="J424" s="21">
        <f t="shared" ref="J424:L424" si="240">SUM(J418:J423)</f>
        <v>0</v>
      </c>
      <c r="K424" s="27"/>
      <c r="L424" s="21">
        <f t="shared" si="240"/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/>
      <c r="G425" s="34">
        <f t="shared" ref="G425" si="241">G391+G395+G405+G410+G417+G424</f>
        <v>98</v>
      </c>
      <c r="H425" s="34">
        <f t="shared" ref="H425" si="242">H391+H395+H405+H410+H417+H424</f>
        <v>107</v>
      </c>
      <c r="I425" s="34">
        <f t="shared" ref="I425" si="243">I391+I395+I405+I410+I417+I424</f>
        <v>362</v>
      </c>
      <c r="J425" s="34">
        <f t="shared" ref="J425" si="244">J391+J395+J405+J410+J417+J424</f>
        <v>2765</v>
      </c>
      <c r="K425" s="35"/>
      <c r="L425" s="34">
        <f t="shared" ref="L425" si="245">L391+L395+L405+L410+L417+L424</f>
        <v>273.17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76" t="s">
        <v>126</v>
      </c>
      <c r="F426" s="77" t="s">
        <v>67</v>
      </c>
      <c r="G426" s="78">
        <v>8</v>
      </c>
      <c r="H426" s="78">
        <v>14</v>
      </c>
      <c r="I426" s="78">
        <v>36</v>
      </c>
      <c r="J426" s="79">
        <v>290</v>
      </c>
      <c r="K426" s="80" t="s">
        <v>93</v>
      </c>
      <c r="L426" s="81">
        <v>17.66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76" t="s">
        <v>94</v>
      </c>
      <c r="F428" s="77" t="s">
        <v>49</v>
      </c>
      <c r="G428" s="78">
        <v>4</v>
      </c>
      <c r="H428" s="78">
        <v>4</v>
      </c>
      <c r="I428" s="78">
        <v>19</v>
      </c>
      <c r="J428" s="79">
        <v>120</v>
      </c>
      <c r="K428" s="80" t="s">
        <v>95</v>
      </c>
      <c r="L428" s="81">
        <v>11.5</v>
      </c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76" t="s">
        <v>60</v>
      </c>
      <c r="E431" s="76" t="s">
        <v>51</v>
      </c>
      <c r="F431" s="77" t="s">
        <v>52</v>
      </c>
      <c r="G431" s="78">
        <v>5</v>
      </c>
      <c r="H431" s="78">
        <v>10</v>
      </c>
      <c r="I431" s="78">
        <v>31</v>
      </c>
      <c r="J431" s="79">
        <v>232</v>
      </c>
      <c r="K431" s="80" t="s">
        <v>53</v>
      </c>
      <c r="L431" s="81">
        <v>13.09</v>
      </c>
    </row>
    <row r="432" spans="1:12" ht="15" x14ac:dyDescent="0.25">
      <c r="A432" s="25"/>
      <c r="B432" s="16"/>
      <c r="C432" s="11"/>
      <c r="D432" s="76" t="s">
        <v>60</v>
      </c>
      <c r="E432" s="76" t="s">
        <v>54</v>
      </c>
      <c r="F432" s="77" t="s">
        <v>55</v>
      </c>
      <c r="G432" s="78">
        <v>7</v>
      </c>
      <c r="H432" s="78">
        <v>9</v>
      </c>
      <c r="I432" s="78">
        <v>0</v>
      </c>
      <c r="J432" s="79">
        <v>113</v>
      </c>
      <c r="K432" s="80" t="s">
        <v>56</v>
      </c>
      <c r="L432" s="81">
        <v>15.86</v>
      </c>
    </row>
    <row r="433" spans="1:12" ht="15" x14ac:dyDescent="0.25">
      <c r="A433" s="26"/>
      <c r="B433" s="18"/>
      <c r="C433" s="8"/>
      <c r="D433" s="19" t="s">
        <v>39</v>
      </c>
      <c r="E433" s="9"/>
      <c r="F433" s="21"/>
      <c r="G433" s="21">
        <f t="shared" ref="G433" si="246">SUM(G426:G432)</f>
        <v>24</v>
      </c>
      <c r="H433" s="21">
        <f t="shared" ref="H433" si="247">SUM(H426:H432)</f>
        <v>37</v>
      </c>
      <c r="I433" s="21">
        <f t="shared" ref="I433" si="248">SUM(I426:I432)</f>
        <v>86</v>
      </c>
      <c r="J433" s="21">
        <f t="shared" ref="J433:L433" si="249">SUM(J426:J432)</f>
        <v>755</v>
      </c>
      <c r="K433" s="27"/>
      <c r="L433" s="21">
        <f t="shared" si="249"/>
        <v>58.11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6" t="s">
        <v>61</v>
      </c>
      <c r="E435" s="76" t="s">
        <v>127</v>
      </c>
      <c r="F435" s="77" t="s">
        <v>49</v>
      </c>
      <c r="G435" s="78">
        <v>6</v>
      </c>
      <c r="H435" s="78">
        <v>5</v>
      </c>
      <c r="I435" s="78">
        <v>8</v>
      </c>
      <c r="J435" s="79">
        <v>108</v>
      </c>
      <c r="K435" s="80" t="s">
        <v>97</v>
      </c>
      <c r="L435" s="80" t="s">
        <v>172</v>
      </c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/>
      <c r="G437" s="21">
        <f t="shared" ref="G437" si="250">SUM(G434:G436)</f>
        <v>6</v>
      </c>
      <c r="H437" s="21">
        <f t="shared" ref="H437" si="251">SUM(H434:H436)</f>
        <v>5</v>
      </c>
      <c r="I437" s="21">
        <f t="shared" ref="I437" si="252">SUM(I434:I436)</f>
        <v>8</v>
      </c>
      <c r="J437" s="21">
        <f t="shared" ref="J437:L437" si="253">SUM(J434:J436)</f>
        <v>108</v>
      </c>
      <c r="K437" s="27"/>
      <c r="L437" s="21">
        <f t="shared" si="253"/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76" t="s">
        <v>81</v>
      </c>
      <c r="F438" s="77" t="s">
        <v>65</v>
      </c>
      <c r="G438" s="78">
        <v>1</v>
      </c>
      <c r="H438" s="78">
        <v>0</v>
      </c>
      <c r="I438" s="78">
        <v>2</v>
      </c>
      <c r="J438" s="79">
        <v>9</v>
      </c>
      <c r="K438" s="80"/>
      <c r="L438" s="81">
        <v>14.84</v>
      </c>
    </row>
    <row r="439" spans="1:12" ht="15" x14ac:dyDescent="0.25">
      <c r="A439" s="25"/>
      <c r="B439" s="16"/>
      <c r="C439" s="11"/>
      <c r="D439" s="7" t="s">
        <v>28</v>
      </c>
      <c r="E439" s="76" t="s">
        <v>173</v>
      </c>
      <c r="F439" s="77" t="s">
        <v>67</v>
      </c>
      <c r="G439" s="78">
        <v>9</v>
      </c>
      <c r="H439" s="78">
        <v>9</v>
      </c>
      <c r="I439" s="78">
        <v>20</v>
      </c>
      <c r="J439" s="79">
        <v>195</v>
      </c>
      <c r="K439" s="80" t="s">
        <v>174</v>
      </c>
      <c r="L439" s="81">
        <v>20.68</v>
      </c>
    </row>
    <row r="440" spans="1:12" ht="15" x14ac:dyDescent="0.25">
      <c r="A440" s="25"/>
      <c r="B440" s="16"/>
      <c r="C440" s="11"/>
      <c r="D440" s="7" t="s">
        <v>29</v>
      </c>
      <c r="E440" s="76" t="s">
        <v>175</v>
      </c>
      <c r="F440" s="77" t="s">
        <v>69</v>
      </c>
      <c r="G440" s="78">
        <v>25</v>
      </c>
      <c r="H440" s="78">
        <v>17</v>
      </c>
      <c r="I440" s="78">
        <v>6</v>
      </c>
      <c r="J440" s="79">
        <v>267</v>
      </c>
      <c r="K440" s="80" t="s">
        <v>116</v>
      </c>
      <c r="L440" s="81">
        <v>38.97</v>
      </c>
    </row>
    <row r="441" spans="1:12" ht="15" x14ac:dyDescent="0.25">
      <c r="A441" s="25"/>
      <c r="B441" s="16"/>
      <c r="C441" s="11"/>
      <c r="D441" s="7" t="s">
        <v>30</v>
      </c>
      <c r="E441" s="76" t="s">
        <v>85</v>
      </c>
      <c r="F441" s="77" t="s">
        <v>71</v>
      </c>
      <c r="G441" s="78">
        <v>4</v>
      </c>
      <c r="H441" s="78">
        <v>10</v>
      </c>
      <c r="I441" s="78">
        <v>24</v>
      </c>
      <c r="J441" s="79">
        <v>194</v>
      </c>
      <c r="K441" s="80" t="s">
        <v>86</v>
      </c>
      <c r="L441" s="81">
        <v>13.45</v>
      </c>
    </row>
    <row r="442" spans="1:12" ht="15" x14ac:dyDescent="0.25">
      <c r="A442" s="25"/>
      <c r="B442" s="16"/>
      <c r="C442" s="11"/>
      <c r="D442" s="7" t="s">
        <v>31</v>
      </c>
      <c r="E442" s="76" t="s">
        <v>102</v>
      </c>
      <c r="F442" s="77" t="s">
        <v>49</v>
      </c>
      <c r="G442" s="78">
        <v>0</v>
      </c>
      <c r="H442" s="78">
        <v>0</v>
      </c>
      <c r="I442" s="78">
        <v>14</v>
      </c>
      <c r="J442" s="79">
        <v>54</v>
      </c>
      <c r="K442" s="80" t="s">
        <v>103</v>
      </c>
      <c r="L442" s="81">
        <v>3.84</v>
      </c>
    </row>
    <row r="443" spans="1:12" ht="15" x14ac:dyDescent="0.25">
      <c r="A443" s="25"/>
      <c r="B443" s="16"/>
      <c r="C443" s="11"/>
      <c r="D443" s="7" t="s">
        <v>32</v>
      </c>
      <c r="E443" s="76" t="s">
        <v>74</v>
      </c>
      <c r="F443" s="77" t="s">
        <v>75</v>
      </c>
      <c r="G443" s="78">
        <v>4</v>
      </c>
      <c r="H443" s="78">
        <v>0</v>
      </c>
      <c r="I443" s="78">
        <v>23</v>
      </c>
      <c r="J443" s="79">
        <v>107</v>
      </c>
      <c r="K443" s="80"/>
      <c r="L443" s="81">
        <v>3.83</v>
      </c>
    </row>
    <row r="444" spans="1:12" ht="15" x14ac:dyDescent="0.25">
      <c r="A444" s="25"/>
      <c r="B444" s="16"/>
      <c r="C444" s="11"/>
      <c r="D444" s="7" t="s">
        <v>33</v>
      </c>
      <c r="E444" s="76" t="s">
        <v>76</v>
      </c>
      <c r="F444" s="77" t="s">
        <v>77</v>
      </c>
      <c r="G444" s="78">
        <v>3</v>
      </c>
      <c r="H444" s="78">
        <v>0</v>
      </c>
      <c r="I444" s="78">
        <v>17</v>
      </c>
      <c r="J444" s="79">
        <v>82</v>
      </c>
      <c r="K444" s="80"/>
      <c r="L444" s="81">
        <v>2.29</v>
      </c>
    </row>
    <row r="445" spans="1:12" ht="15" x14ac:dyDescent="0.25">
      <c r="A445" s="25"/>
      <c r="B445" s="16"/>
      <c r="C445" s="11"/>
      <c r="D445" s="76" t="s">
        <v>59</v>
      </c>
      <c r="E445" s="76" t="s">
        <v>89</v>
      </c>
      <c r="F445" s="77" t="s">
        <v>75</v>
      </c>
      <c r="G445" s="78">
        <v>1</v>
      </c>
      <c r="H445" s="78">
        <v>3</v>
      </c>
      <c r="I445" s="78">
        <v>6</v>
      </c>
      <c r="J445" s="79">
        <v>50</v>
      </c>
      <c r="K445" s="80" t="s">
        <v>90</v>
      </c>
      <c r="L445" s="81">
        <v>1.59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/>
      <c r="G447" s="21">
        <f t="shared" ref="G447" si="254">SUM(G438:G446)</f>
        <v>47</v>
      </c>
      <c r="H447" s="21">
        <f t="shared" ref="H447" si="255">SUM(H438:H446)</f>
        <v>39</v>
      </c>
      <c r="I447" s="21">
        <f t="shared" ref="I447" si="256">SUM(I438:I446)</f>
        <v>112</v>
      </c>
      <c r="J447" s="21">
        <f t="shared" ref="J447:L447" si="257">SUM(J438:J446)</f>
        <v>958</v>
      </c>
      <c r="K447" s="27"/>
      <c r="L447" s="21">
        <f t="shared" si="257"/>
        <v>99.490000000000009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6" t="s">
        <v>78</v>
      </c>
      <c r="E450" s="76" t="s">
        <v>176</v>
      </c>
      <c r="F450" s="77" t="s">
        <v>49</v>
      </c>
      <c r="G450" s="78">
        <v>1</v>
      </c>
      <c r="H450" s="78">
        <v>0</v>
      </c>
      <c r="I450" s="78">
        <v>11</v>
      </c>
      <c r="J450" s="79">
        <v>57</v>
      </c>
      <c r="K450" s="80"/>
      <c r="L450" s="80">
        <v>57.62</v>
      </c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/>
      <c r="G452" s="21">
        <f t="shared" ref="G452" si="258">SUM(G448:G451)</f>
        <v>1</v>
      </c>
      <c r="H452" s="21">
        <f t="shared" ref="H452" si="259">SUM(H448:H451)</f>
        <v>0</v>
      </c>
      <c r="I452" s="21">
        <f t="shared" ref="I452" si="260">SUM(I448:I451)</f>
        <v>11</v>
      </c>
      <c r="J452" s="21">
        <f t="shared" ref="J452:L452" si="261">SUM(J448:J451)</f>
        <v>57</v>
      </c>
      <c r="K452" s="27"/>
      <c r="L452" s="21">
        <f t="shared" si="261"/>
        <v>57.62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76" t="s">
        <v>134</v>
      </c>
      <c r="F453" s="77" t="s">
        <v>49</v>
      </c>
      <c r="G453" s="78">
        <v>18</v>
      </c>
      <c r="H453" s="78">
        <v>19</v>
      </c>
      <c r="I453" s="78">
        <v>43</v>
      </c>
      <c r="J453" s="79">
        <v>400</v>
      </c>
      <c r="K453" s="80" t="s">
        <v>135</v>
      </c>
      <c r="L453" s="81">
        <v>27.64</v>
      </c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76" t="s">
        <v>177</v>
      </c>
      <c r="F455" s="77" t="s">
        <v>178</v>
      </c>
      <c r="G455" s="78">
        <v>0</v>
      </c>
      <c r="H455" s="78">
        <v>0</v>
      </c>
      <c r="I455" s="78">
        <v>14</v>
      </c>
      <c r="J455" s="79">
        <v>56</v>
      </c>
      <c r="K455" s="80" t="s">
        <v>88</v>
      </c>
      <c r="L455" s="81">
        <v>6.56</v>
      </c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76" t="s">
        <v>153</v>
      </c>
      <c r="E457" s="76" t="s">
        <v>64</v>
      </c>
      <c r="F457" s="77" t="s">
        <v>65</v>
      </c>
      <c r="G457" s="78">
        <v>1</v>
      </c>
      <c r="H457" s="78">
        <v>0</v>
      </c>
      <c r="I457" s="78">
        <v>2</v>
      </c>
      <c r="J457" s="79">
        <v>15</v>
      </c>
      <c r="K457" s="80"/>
      <c r="L457" s="81">
        <v>15.5</v>
      </c>
    </row>
    <row r="458" spans="1:12" ht="15" x14ac:dyDescent="0.25">
      <c r="A458" s="25"/>
      <c r="B458" s="16"/>
      <c r="C458" s="11"/>
      <c r="D458" s="76" t="s">
        <v>60</v>
      </c>
      <c r="E458" s="76" t="s">
        <v>51</v>
      </c>
      <c r="F458" s="77" t="s">
        <v>91</v>
      </c>
      <c r="G458" s="78">
        <v>6</v>
      </c>
      <c r="H458" s="78">
        <v>9</v>
      </c>
      <c r="I458" s="78">
        <v>34</v>
      </c>
      <c r="J458" s="79">
        <v>233</v>
      </c>
      <c r="K458" s="80" t="s">
        <v>53</v>
      </c>
      <c r="L458" s="81">
        <v>12.14</v>
      </c>
    </row>
    <row r="459" spans="1:12" ht="15" x14ac:dyDescent="0.25">
      <c r="A459" s="26"/>
      <c r="B459" s="18"/>
      <c r="C459" s="8"/>
      <c r="D459" s="19" t="s">
        <v>39</v>
      </c>
      <c r="E459" s="9"/>
      <c r="F459" s="21"/>
      <c r="G459" s="21">
        <f t="shared" ref="G459" si="262">SUM(G453:G458)</f>
        <v>25</v>
      </c>
      <c r="H459" s="21">
        <f t="shared" ref="H459" si="263">SUM(H453:H458)</f>
        <v>28</v>
      </c>
      <c r="I459" s="21">
        <f t="shared" ref="I459" si="264">SUM(I453:I458)</f>
        <v>93</v>
      </c>
      <c r="J459" s="21">
        <f t="shared" ref="J459:L459" si="265">SUM(J453:J458)</f>
        <v>704</v>
      </c>
      <c r="K459" s="27"/>
      <c r="L459" s="21">
        <f t="shared" si="265"/>
        <v>61.84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/>
      <c r="G466" s="21">
        <f t="shared" ref="G466" si="266">SUM(G460:G465)</f>
        <v>0</v>
      </c>
      <c r="H466" s="21">
        <f t="shared" ref="H466" si="267">SUM(H460:H465)</f>
        <v>0</v>
      </c>
      <c r="I466" s="21">
        <f t="shared" ref="I466" si="268">SUM(I460:I465)</f>
        <v>0</v>
      </c>
      <c r="J466" s="21">
        <f t="shared" ref="J466:L466" si="269">SUM(J460:J465)</f>
        <v>0</v>
      </c>
      <c r="K466" s="27"/>
      <c r="L466" s="21">
        <f t="shared" si="269"/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/>
      <c r="G467" s="34">
        <f t="shared" ref="G467" si="270">G433+G437+G447+G452+G459+G466</f>
        <v>103</v>
      </c>
      <c r="H467" s="34">
        <f t="shared" ref="H467" si="271">H433+H437+H447+H452+H459+H466</f>
        <v>109</v>
      </c>
      <c r="I467" s="34">
        <f t="shared" ref="I467" si="272">I433+I437+I447+I452+I459+I466</f>
        <v>310</v>
      </c>
      <c r="J467" s="34">
        <f t="shared" ref="J467" si="273">J433+J437+J447+J452+J459+J466</f>
        <v>2582</v>
      </c>
      <c r="K467" s="35"/>
      <c r="L467" s="34">
        <f t="shared" ref="L467" si="274">L433+L437+L447+L452+L459+L466</f>
        <v>277.06000000000006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76" t="s">
        <v>110</v>
      </c>
      <c r="F468" s="77" t="s">
        <v>67</v>
      </c>
      <c r="G468" s="78">
        <v>9</v>
      </c>
      <c r="H468" s="78">
        <v>13</v>
      </c>
      <c r="I468" s="78">
        <v>46</v>
      </c>
      <c r="J468" s="79">
        <v>328</v>
      </c>
      <c r="K468" s="80" t="s">
        <v>93</v>
      </c>
      <c r="L468" s="81">
        <v>19.34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76" t="s">
        <v>111</v>
      </c>
      <c r="F470" s="77" t="s">
        <v>49</v>
      </c>
      <c r="G470" s="78">
        <v>2</v>
      </c>
      <c r="H470" s="78">
        <v>2</v>
      </c>
      <c r="I470" s="78">
        <v>16</v>
      </c>
      <c r="J470" s="79">
        <v>83</v>
      </c>
      <c r="K470" s="80" t="s">
        <v>88</v>
      </c>
      <c r="L470" s="81">
        <v>5.27</v>
      </c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76" t="s">
        <v>60</v>
      </c>
      <c r="E473" s="76" t="s">
        <v>51</v>
      </c>
      <c r="F473" s="77" t="s">
        <v>52</v>
      </c>
      <c r="G473" s="78">
        <v>5</v>
      </c>
      <c r="H473" s="78">
        <v>10</v>
      </c>
      <c r="I473" s="78">
        <v>31</v>
      </c>
      <c r="J473" s="79">
        <v>232</v>
      </c>
      <c r="K473" s="80" t="s">
        <v>53</v>
      </c>
      <c r="L473" s="81">
        <v>13.41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/>
      <c r="G475" s="21">
        <f t="shared" ref="G475" si="275">SUM(G468:G474)</f>
        <v>16</v>
      </c>
      <c r="H475" s="21">
        <f t="shared" ref="H475" si="276">SUM(H468:H474)</f>
        <v>25</v>
      </c>
      <c r="I475" s="21">
        <f t="shared" ref="I475" si="277">SUM(I468:I474)</f>
        <v>93</v>
      </c>
      <c r="J475" s="21">
        <f t="shared" ref="J475:L475" si="278">SUM(J468:J474)</f>
        <v>643</v>
      </c>
      <c r="K475" s="27"/>
      <c r="L475" s="21">
        <f t="shared" si="278"/>
        <v>38.019999999999996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6" t="s">
        <v>61</v>
      </c>
      <c r="E477" s="76" t="s">
        <v>138</v>
      </c>
      <c r="F477" s="77" t="s">
        <v>49</v>
      </c>
      <c r="G477" s="78">
        <v>6</v>
      </c>
      <c r="H477" s="78">
        <v>5</v>
      </c>
      <c r="I477" s="78">
        <v>9</v>
      </c>
      <c r="J477" s="79">
        <v>113</v>
      </c>
      <c r="K477" s="80"/>
      <c r="L477" s="80">
        <v>26.49</v>
      </c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/>
      <c r="G479" s="21">
        <f t="shared" ref="G479" si="279">SUM(G476:G478)</f>
        <v>6</v>
      </c>
      <c r="H479" s="21">
        <f t="shared" ref="H479" si="280">SUM(H476:H478)</f>
        <v>5</v>
      </c>
      <c r="I479" s="21">
        <f t="shared" ref="I479" si="281">SUM(I476:I478)</f>
        <v>9</v>
      </c>
      <c r="J479" s="21">
        <f t="shared" ref="J479:L479" si="282">SUM(J476:J478)</f>
        <v>113</v>
      </c>
      <c r="K479" s="27"/>
      <c r="L479" s="21">
        <f t="shared" si="282"/>
        <v>26.49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76" t="s">
        <v>64</v>
      </c>
      <c r="F480" s="77" t="s">
        <v>65</v>
      </c>
      <c r="G480" s="78">
        <v>1</v>
      </c>
      <c r="H480" s="78">
        <v>0</v>
      </c>
      <c r="I480" s="78">
        <v>2</v>
      </c>
      <c r="J480" s="79">
        <v>15</v>
      </c>
      <c r="K480" s="80"/>
      <c r="L480" s="81">
        <v>15.5</v>
      </c>
    </row>
    <row r="481" spans="1:12" ht="15" x14ac:dyDescent="0.25">
      <c r="A481" s="25"/>
      <c r="B481" s="16"/>
      <c r="C481" s="11"/>
      <c r="D481" s="7" t="s">
        <v>28</v>
      </c>
      <c r="E481" s="76" t="s">
        <v>113</v>
      </c>
      <c r="F481" s="77" t="s">
        <v>67</v>
      </c>
      <c r="G481" s="78">
        <v>9</v>
      </c>
      <c r="H481" s="78">
        <v>9</v>
      </c>
      <c r="I481" s="78">
        <v>19</v>
      </c>
      <c r="J481" s="79">
        <v>193</v>
      </c>
      <c r="K481" s="80" t="s">
        <v>114</v>
      </c>
      <c r="L481" s="81">
        <v>19.920000000000002</v>
      </c>
    </row>
    <row r="482" spans="1:12" ht="15" x14ac:dyDescent="0.25">
      <c r="A482" s="25"/>
      <c r="B482" s="16"/>
      <c r="C482" s="11"/>
      <c r="D482" s="7" t="s">
        <v>29</v>
      </c>
      <c r="E482" s="76" t="s">
        <v>179</v>
      </c>
      <c r="F482" s="77" t="s">
        <v>69</v>
      </c>
      <c r="G482" s="78">
        <v>16</v>
      </c>
      <c r="H482" s="78">
        <v>21</v>
      </c>
      <c r="I482" s="78">
        <v>12</v>
      </c>
      <c r="J482" s="79">
        <v>289</v>
      </c>
      <c r="K482" s="80" t="s">
        <v>142</v>
      </c>
      <c r="L482" s="81">
        <v>33.909999999999997</v>
      </c>
    </row>
    <row r="483" spans="1:12" ht="27" x14ac:dyDescent="0.25">
      <c r="A483" s="25"/>
      <c r="B483" s="16"/>
      <c r="C483" s="11"/>
      <c r="D483" s="7" t="s">
        <v>30</v>
      </c>
      <c r="E483" s="76" t="s">
        <v>143</v>
      </c>
      <c r="F483" s="77" t="s">
        <v>144</v>
      </c>
      <c r="G483" s="78">
        <v>6</v>
      </c>
      <c r="H483" s="78">
        <v>10</v>
      </c>
      <c r="I483" s="78">
        <v>29</v>
      </c>
      <c r="J483" s="79">
        <v>225</v>
      </c>
      <c r="K483" s="80" t="s">
        <v>145</v>
      </c>
      <c r="L483" s="81">
        <v>13.72</v>
      </c>
    </row>
    <row r="484" spans="1:12" ht="15" x14ac:dyDescent="0.25">
      <c r="A484" s="25"/>
      <c r="B484" s="16"/>
      <c r="C484" s="11"/>
      <c r="D484" s="7" t="s">
        <v>31</v>
      </c>
      <c r="E484" s="76" t="s">
        <v>102</v>
      </c>
      <c r="F484" s="77" t="s">
        <v>49</v>
      </c>
      <c r="G484" s="78">
        <v>0</v>
      </c>
      <c r="H484" s="78">
        <v>0</v>
      </c>
      <c r="I484" s="78">
        <v>14</v>
      </c>
      <c r="J484" s="79">
        <v>54</v>
      </c>
      <c r="K484" s="80" t="s">
        <v>103</v>
      </c>
      <c r="L484" s="81">
        <v>3.84</v>
      </c>
    </row>
    <row r="485" spans="1:12" ht="15" x14ac:dyDescent="0.25">
      <c r="A485" s="25"/>
      <c r="B485" s="16"/>
      <c r="C485" s="11"/>
      <c r="D485" s="7" t="s">
        <v>32</v>
      </c>
      <c r="E485" s="76" t="s">
        <v>74</v>
      </c>
      <c r="F485" s="77" t="s">
        <v>75</v>
      </c>
      <c r="G485" s="78">
        <v>4</v>
      </c>
      <c r="H485" s="78">
        <v>0</v>
      </c>
      <c r="I485" s="78">
        <v>23</v>
      </c>
      <c r="J485" s="79">
        <v>107</v>
      </c>
      <c r="K485" s="80"/>
      <c r="L485" s="81">
        <v>3.83</v>
      </c>
    </row>
    <row r="486" spans="1:12" ht="15" x14ac:dyDescent="0.25">
      <c r="A486" s="25"/>
      <c r="B486" s="16"/>
      <c r="C486" s="11"/>
      <c r="D486" s="7" t="s">
        <v>33</v>
      </c>
      <c r="E486" s="76" t="s">
        <v>76</v>
      </c>
      <c r="F486" s="77" t="s">
        <v>77</v>
      </c>
      <c r="G486" s="78">
        <v>3</v>
      </c>
      <c r="H486" s="78">
        <v>0</v>
      </c>
      <c r="I486" s="78">
        <v>17</v>
      </c>
      <c r="J486" s="79">
        <v>82</v>
      </c>
      <c r="K486" s="80"/>
      <c r="L486" s="81">
        <v>2.29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/>
      <c r="G489" s="21">
        <f t="shared" ref="G489" si="283">SUM(G480:G488)</f>
        <v>39</v>
      </c>
      <c r="H489" s="21">
        <f t="shared" ref="H489" si="284">SUM(H480:H488)</f>
        <v>40</v>
      </c>
      <c r="I489" s="21">
        <f t="shared" ref="I489" si="285">SUM(I480:I488)</f>
        <v>116</v>
      </c>
      <c r="J489" s="21">
        <f t="shared" ref="J489:L489" si="286">SUM(J480:J488)</f>
        <v>965</v>
      </c>
      <c r="K489" s="27"/>
      <c r="L489" s="21">
        <f t="shared" si="286"/>
        <v>93.01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6" t="s">
        <v>78</v>
      </c>
      <c r="E492" s="76" t="s">
        <v>146</v>
      </c>
      <c r="F492" s="77" t="s">
        <v>117</v>
      </c>
      <c r="G492" s="78">
        <v>1</v>
      </c>
      <c r="H492" s="78">
        <v>1</v>
      </c>
      <c r="I492" s="78">
        <v>20</v>
      </c>
      <c r="J492" s="79">
        <v>93</v>
      </c>
      <c r="K492" s="80"/>
      <c r="L492" s="80">
        <v>69.3</v>
      </c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/>
      <c r="G494" s="21">
        <f t="shared" ref="G494" si="287">SUM(G490:G493)</f>
        <v>1</v>
      </c>
      <c r="H494" s="21">
        <f t="shared" ref="H494" si="288">SUM(H490:H493)</f>
        <v>1</v>
      </c>
      <c r="I494" s="21">
        <f t="shared" ref="I494" si="289">SUM(I490:I493)</f>
        <v>20</v>
      </c>
      <c r="J494" s="21">
        <f t="shared" ref="J494:L494" si="290">SUM(J490:J493)</f>
        <v>93</v>
      </c>
      <c r="K494" s="27"/>
      <c r="L494" s="21">
        <f t="shared" si="290"/>
        <v>69.3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76" t="s">
        <v>62</v>
      </c>
      <c r="F497" s="77" t="s">
        <v>49</v>
      </c>
      <c r="G497" s="78">
        <v>1</v>
      </c>
      <c r="H497" s="78">
        <v>0</v>
      </c>
      <c r="I497" s="78">
        <v>20</v>
      </c>
      <c r="J497" s="79">
        <v>92</v>
      </c>
      <c r="K497" s="80" t="s">
        <v>63</v>
      </c>
      <c r="L497" s="81">
        <v>17.399999999999999</v>
      </c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27" x14ac:dyDescent="0.25">
      <c r="A499" s="25"/>
      <c r="B499" s="16"/>
      <c r="C499" s="11"/>
      <c r="D499" s="76" t="s">
        <v>147</v>
      </c>
      <c r="E499" s="76" t="s">
        <v>180</v>
      </c>
      <c r="F499" s="77" t="s">
        <v>181</v>
      </c>
      <c r="G499" s="78">
        <v>10</v>
      </c>
      <c r="H499" s="78">
        <v>10</v>
      </c>
      <c r="I499" s="78">
        <v>87</v>
      </c>
      <c r="J499" s="79">
        <v>469</v>
      </c>
      <c r="K499" s="80" t="s">
        <v>182</v>
      </c>
      <c r="L499" s="81">
        <v>17.97</v>
      </c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/>
      <c r="G501" s="21">
        <f t="shared" ref="G501" si="291">SUM(G495:G500)</f>
        <v>11</v>
      </c>
      <c r="H501" s="21">
        <f t="shared" ref="H501" si="292">SUM(H495:H500)</f>
        <v>10</v>
      </c>
      <c r="I501" s="21">
        <f t="shared" ref="I501" si="293">SUM(I495:I500)</f>
        <v>107</v>
      </c>
      <c r="J501" s="21">
        <f t="shared" ref="J501:L501" si="294">SUM(J495:J500)</f>
        <v>561</v>
      </c>
      <c r="K501" s="27"/>
      <c r="L501" s="21">
        <f t="shared" si="294"/>
        <v>35.369999999999997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/>
      <c r="G508" s="21">
        <f t="shared" ref="G508" si="295">SUM(G502:G507)</f>
        <v>0</v>
      </c>
      <c r="H508" s="21">
        <f t="shared" ref="H508" si="296">SUM(H502:H507)</f>
        <v>0</v>
      </c>
      <c r="I508" s="21">
        <f t="shared" ref="I508" si="297">SUM(I502:I507)</f>
        <v>0</v>
      </c>
      <c r="J508" s="21">
        <f t="shared" ref="J508:L508" si="298">SUM(J502:J507)</f>
        <v>0</v>
      </c>
      <c r="K508" s="27"/>
      <c r="L508" s="21">
        <f t="shared" si="298"/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/>
      <c r="G509" s="34">
        <f t="shared" ref="G509" si="299">G475+G479+G489+G494+G501+G508</f>
        <v>73</v>
      </c>
      <c r="H509" s="34">
        <f t="shared" ref="H509" si="300">H475+H479+H489+H494+H501+H508</f>
        <v>81</v>
      </c>
      <c r="I509" s="34">
        <f t="shared" ref="I509" si="301">I475+I479+I489+I494+I501+I508</f>
        <v>345</v>
      </c>
      <c r="J509" s="34">
        <f t="shared" ref="J509" si="302">J475+J479+J489+J494+J501+J508</f>
        <v>2375</v>
      </c>
      <c r="K509" s="35"/>
      <c r="L509" s="34">
        <f t="shared" ref="L509" si="303">L475+L479+L489+L494+L501+L508</f>
        <v>262.19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/>
      <c r="G517" s="21">
        <f t="shared" ref="G517" si="304">SUM(G510:G516)</f>
        <v>0</v>
      </c>
      <c r="H517" s="21">
        <f t="shared" ref="H517" si="305">SUM(H510:H516)</f>
        <v>0</v>
      </c>
      <c r="I517" s="21">
        <f t="shared" ref="I517" si="306">SUM(I510:I516)</f>
        <v>0</v>
      </c>
      <c r="J517" s="21">
        <f t="shared" ref="J517:L517" si="307">SUM(J510:J516)</f>
        <v>0</v>
      </c>
      <c r="K517" s="27"/>
      <c r="L517" s="21">
        <f t="shared" si="30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/>
      <c r="G521" s="21">
        <f t="shared" ref="G521" si="308">SUM(G518:G520)</f>
        <v>0</v>
      </c>
      <c r="H521" s="21">
        <f t="shared" ref="H521" si="309">SUM(H518:H520)</f>
        <v>0</v>
      </c>
      <c r="I521" s="21">
        <f t="shared" ref="I521" si="310">SUM(I518:I520)</f>
        <v>0</v>
      </c>
      <c r="J521" s="21">
        <f t="shared" ref="J521:L521" si="311">SUM(J518:J520)</f>
        <v>0</v>
      </c>
      <c r="K521" s="27"/>
      <c r="L521" s="21">
        <f t="shared" si="311"/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/>
      <c r="G531" s="21">
        <f t="shared" ref="G531" si="312">SUM(G522:G530)</f>
        <v>0</v>
      </c>
      <c r="H531" s="21">
        <f t="shared" ref="H531" si="313">SUM(H522:H530)</f>
        <v>0</v>
      </c>
      <c r="I531" s="21">
        <f t="shared" ref="I531" si="314">SUM(I522:I530)</f>
        <v>0</v>
      </c>
      <c r="J531" s="21">
        <f t="shared" ref="J531:L531" si="315">SUM(J522:J530)</f>
        <v>0</v>
      </c>
      <c r="K531" s="27"/>
      <c r="L531" s="21">
        <f t="shared" si="315"/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/>
      <c r="G536" s="21">
        <f t="shared" ref="G536" si="316">SUM(G532:G535)</f>
        <v>0</v>
      </c>
      <c r="H536" s="21">
        <f t="shared" ref="H536" si="317">SUM(H532:H535)</f>
        <v>0</v>
      </c>
      <c r="I536" s="21">
        <f t="shared" ref="I536" si="318">SUM(I532:I535)</f>
        <v>0</v>
      </c>
      <c r="J536" s="21">
        <f t="shared" ref="J536:L536" si="319">SUM(J532:J535)</f>
        <v>0</v>
      </c>
      <c r="K536" s="27"/>
      <c r="L536" s="21">
        <f t="shared" si="319"/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/>
      <c r="G543" s="21">
        <f t="shared" ref="G543" si="320">SUM(G537:G542)</f>
        <v>0</v>
      </c>
      <c r="H543" s="21">
        <f t="shared" ref="H543" si="321">SUM(H537:H542)</f>
        <v>0</v>
      </c>
      <c r="I543" s="21">
        <f t="shared" ref="I543" si="322">SUM(I537:I542)</f>
        <v>0</v>
      </c>
      <c r="J543" s="21">
        <f t="shared" ref="J543:L543" si="323">SUM(J537:J542)</f>
        <v>0</v>
      </c>
      <c r="K543" s="27"/>
      <c r="L543" s="21">
        <f t="shared" si="323"/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/>
      <c r="G550" s="21">
        <f t="shared" ref="G550" si="324">SUM(G544:G549)</f>
        <v>0</v>
      </c>
      <c r="H550" s="21">
        <f t="shared" ref="H550" si="325">SUM(H544:H549)</f>
        <v>0</v>
      </c>
      <c r="I550" s="21">
        <f t="shared" ref="I550" si="326">SUM(I544:I549)</f>
        <v>0</v>
      </c>
      <c r="J550" s="21">
        <f t="shared" ref="J550:L550" si="327">SUM(J544:J549)</f>
        <v>0</v>
      </c>
      <c r="K550" s="27"/>
      <c r="L550" s="21">
        <f t="shared" si="327"/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/>
      <c r="G551" s="34">
        <f t="shared" ref="G551" si="328">G517+G521+G531+G536+G543+G550</f>
        <v>0</v>
      </c>
      <c r="H551" s="34">
        <f t="shared" ref="H551" si="329">H517+H521+H531+H536+H543+H550</f>
        <v>0</v>
      </c>
      <c r="I551" s="34">
        <f t="shared" ref="I551" si="330">I517+I521+I531+I536+I543+I550</f>
        <v>0</v>
      </c>
      <c r="J551" s="34">
        <f t="shared" ref="J551" si="331">J517+J521+J531+J536+J543+J550</f>
        <v>0</v>
      </c>
      <c r="K551" s="35"/>
      <c r="L551" s="34">
        <f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/>
      <c r="G559" s="21">
        <f t="shared" ref="G559" si="332">SUM(G552:G558)</f>
        <v>0</v>
      </c>
      <c r="H559" s="21">
        <f t="shared" ref="H559" si="333">SUM(H552:H558)</f>
        <v>0</v>
      </c>
      <c r="I559" s="21">
        <f t="shared" ref="I559" si="334">SUM(I552:I558)</f>
        <v>0</v>
      </c>
      <c r="J559" s="21">
        <f t="shared" ref="J559:L559" si="335">SUM(J552:J558)</f>
        <v>0</v>
      </c>
      <c r="K559" s="27"/>
      <c r="L559" s="21">
        <f t="shared" si="335"/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/>
      <c r="G563" s="21">
        <f t="shared" ref="G563" si="336">SUM(G560:G562)</f>
        <v>0</v>
      </c>
      <c r="H563" s="21">
        <f t="shared" ref="H563" si="337">SUM(H560:H562)</f>
        <v>0</v>
      </c>
      <c r="I563" s="21">
        <f t="shared" ref="I563" si="338">SUM(I560:I562)</f>
        <v>0</v>
      </c>
      <c r="J563" s="21">
        <f t="shared" ref="J563:L563" si="339">SUM(J560:J562)</f>
        <v>0</v>
      </c>
      <c r="K563" s="27"/>
      <c r="L563" s="21">
        <f t="shared" si="339"/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/>
      <c r="G573" s="21">
        <f t="shared" ref="G573" si="340">SUM(G564:G572)</f>
        <v>0</v>
      </c>
      <c r="H573" s="21">
        <f t="shared" ref="H573" si="341">SUM(H564:H572)</f>
        <v>0</v>
      </c>
      <c r="I573" s="21">
        <f t="shared" ref="I573" si="342">SUM(I564:I572)</f>
        <v>0</v>
      </c>
      <c r="J573" s="21">
        <f t="shared" ref="J573:L573" si="343">SUM(J564:J572)</f>
        <v>0</v>
      </c>
      <c r="K573" s="27"/>
      <c r="L573" s="21">
        <f t="shared" si="343"/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/>
      <c r="G578" s="21">
        <f t="shared" ref="G578" si="344">SUM(G574:G577)</f>
        <v>0</v>
      </c>
      <c r="H578" s="21">
        <f t="shared" ref="H578" si="345">SUM(H574:H577)</f>
        <v>0</v>
      </c>
      <c r="I578" s="21">
        <f t="shared" ref="I578" si="346">SUM(I574:I577)</f>
        <v>0</v>
      </c>
      <c r="J578" s="21">
        <f t="shared" ref="J578:L578" si="347">SUM(J574:J577)</f>
        <v>0</v>
      </c>
      <c r="K578" s="27"/>
      <c r="L578" s="21">
        <f t="shared" si="347"/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/>
      <c r="G585" s="21">
        <f t="shared" ref="G585" si="348">SUM(G579:G584)</f>
        <v>0</v>
      </c>
      <c r="H585" s="21">
        <f t="shared" ref="H585" si="349">SUM(H579:H584)</f>
        <v>0</v>
      </c>
      <c r="I585" s="21">
        <f t="shared" ref="I585" si="350">SUM(I579:I584)</f>
        <v>0</v>
      </c>
      <c r="J585" s="21">
        <f t="shared" ref="J585:L585" si="351">SUM(J579:J584)</f>
        <v>0</v>
      </c>
      <c r="K585" s="27"/>
      <c r="L585" s="21">
        <f t="shared" si="351"/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/>
      <c r="G592" s="21">
        <f t="shared" ref="G592" si="352">SUM(G586:G591)</f>
        <v>0</v>
      </c>
      <c r="H592" s="21">
        <f t="shared" ref="H592" si="353">SUM(H586:H591)</f>
        <v>0</v>
      </c>
      <c r="I592" s="21">
        <f t="shared" ref="I592" si="354">SUM(I586:I591)</f>
        <v>0</v>
      </c>
      <c r="J592" s="21">
        <f t="shared" ref="J592:L592" si="355">SUM(J586:J591)</f>
        <v>0</v>
      </c>
      <c r="K592" s="27"/>
      <c r="L592" s="21">
        <f t="shared" si="355"/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/>
      <c r="G593" s="40">
        <f t="shared" ref="G593" si="356">G559+G563+G573+G578+G585+G592</f>
        <v>0</v>
      </c>
      <c r="H593" s="40">
        <f t="shared" ref="H593" si="357">H559+H563+H573+H578+H585+H592</f>
        <v>0</v>
      </c>
      <c r="I593" s="40">
        <f t="shared" ref="I593" si="358">I559+I563+I573+I578+I585+I592</f>
        <v>0</v>
      </c>
      <c r="J593" s="40">
        <f t="shared" ref="J593" si="359">J559+J563+J573+J578+J585+J592</f>
        <v>0</v>
      </c>
      <c r="K593" s="41"/>
      <c r="L593" s="34">
        <f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/>
      <c r="G594" s="42">
        <f t="shared" ref="G594:L594" si="36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97.1</v>
      </c>
      <c r="H594" s="42">
        <f t="shared" si="360"/>
        <v>100.8</v>
      </c>
      <c r="I594" s="42">
        <f t="shared" si="360"/>
        <v>331.4</v>
      </c>
      <c r="J594" s="42">
        <f t="shared" si="360"/>
        <v>2577.4</v>
      </c>
      <c r="K594" s="42"/>
      <c r="L594" s="42">
        <f t="shared" si="360"/>
        <v>280.31100000000004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2023-10-19T06:42:08Z</dcterms:modified>
</cp:coreProperties>
</file>